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Questa_cartella_di_lavoro"/>
  <mc:AlternateContent xmlns:mc="http://schemas.openxmlformats.org/markup-compatibility/2006">
    <mc:Choice Requires="x15">
      <x15ac:absPath xmlns:x15ac="http://schemas.microsoft.com/office/spreadsheetml/2010/11/ac" url="Z:\varie\"/>
    </mc:Choice>
  </mc:AlternateContent>
  <xr:revisionPtr revIDLastSave="0" documentId="8_{18DDD7AF-FB44-4C54-9E5F-EB75A0D8CABC}" xr6:coauthVersionLast="47" xr6:coauthVersionMax="47" xr10:uidLastSave="{00000000-0000-0000-0000-000000000000}"/>
  <workbookProtection workbookAlgorithmName="SHA-512" workbookHashValue="sBgNHKzAoGjaxKu0gw/00PlVpueJhc37qkQTuSSWgiXH2BPE0g+vc+HiukewvUu9reFra4J3ZmtsG7FX6IANgg==" workbookSaltValue="s50ax1nMbmkMa2qjRxqOfg==" workbookSpinCount="100000" lockStructure="1"/>
  <bookViews>
    <workbookView xWindow="-120" yWindow="-120" windowWidth="29040" windowHeight="15840" firstSheet="1" activeTab="1" xr2:uid="{00000000-000D-0000-FFFF-FFFF00000000}"/>
  </bookViews>
  <sheets>
    <sheet name="Foglio1" sheetId="1" state="hidden" r:id="rId1"/>
    <sheet name="Foglio2" sheetId="2" r:id="rId2"/>
  </sheets>
  <definedNames>
    <definedName name="Anno">Foglio1!$C$1:$C$52</definedName>
    <definedName name="area">Foglio1!$D$1:$D$3</definedName>
    <definedName name="_xlnm.Print_Area" localSheetId="0">Foglio1!$C$1:$J$52</definedName>
    <definedName name="_xlnm.Print_Area" localSheetId="1">Foglio2!$A$2:$S$160</definedName>
    <definedName name="conduzione">Foglio1!$E$1:$E$4</definedName>
    <definedName name="destinatario">#REF!</definedName>
    <definedName name="documenti">Foglio1!$G$1:$G$7</definedName>
    <definedName name="forma">Foglio1!$H$1:$H$13</definedName>
    <definedName name="Indirizzo_destinatario">Foglio1!$A$1:$A$26</definedName>
    <definedName name="Sesso">Foglio1!$I$1:$I$3</definedName>
    <definedName name="ufficio">Foglio1!$F$1:$F$26</definedName>
    <definedName name="Z_4E2901D9_665A_4FFE_8C6D_BFE3D820AD2C_.wvu.PrintArea" localSheetId="0" hidden="1">Foglio1!$C$1:$J$52</definedName>
    <definedName name="Z_4E2901D9_665A_4FFE_8C6D_BFE3D820AD2C_.wvu.PrintArea" localSheetId="1" hidden="1">Foglio2!$A$1:$S$160</definedName>
    <definedName name="zona">Foglio1!$J$1:$J$3</definedName>
  </definedNames>
  <calcPr calcId="191029"/>
  <customWorkbookViews>
    <customWorkbookView name="N. Mangione - Visualizzazione personale" guid="{4E2901D9-665A-4FFE-8C6D-BFE3D820AD2C}" mergeInterval="0" personalView="1" maximized="1" xWindow="1" yWindow="1" windowWidth="1920" windowHeight="85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9" i="2" l="1"/>
  <c r="P77" i="2"/>
  <c r="R77" i="2" s="1"/>
  <c r="P78" i="2"/>
  <c r="R78" i="2" s="1"/>
  <c r="P79" i="2"/>
  <c r="P80" i="2"/>
  <c r="R80" i="2" s="1"/>
  <c r="P81" i="2"/>
  <c r="R81" i="2" s="1"/>
  <c r="P82" i="2"/>
  <c r="R82" i="2" s="1"/>
  <c r="P83" i="2"/>
  <c r="R83" i="2" s="1"/>
  <c r="P84" i="2"/>
  <c r="R84" i="2" s="1"/>
  <c r="G68" i="2"/>
  <c r="G69" i="2"/>
  <c r="G70" i="2"/>
  <c r="G71" i="2"/>
  <c r="G72" i="2"/>
  <c r="G73" i="2"/>
  <c r="G74" i="2"/>
  <c r="G75" i="2"/>
  <c r="G76" i="2"/>
  <c r="G77" i="2"/>
  <c r="G78" i="2"/>
  <c r="G79" i="2"/>
  <c r="G80" i="2"/>
  <c r="G81" i="2"/>
  <c r="G82" i="2"/>
  <c r="G83" i="2"/>
  <c r="G84" i="2"/>
  <c r="O68" i="2" l="1"/>
  <c r="O69" i="2"/>
  <c r="O67" i="2"/>
  <c r="G67" i="2" l="1"/>
  <c r="O70" i="2"/>
  <c r="O71" i="2"/>
  <c r="O72" i="2"/>
  <c r="O73" i="2"/>
  <c r="O74" i="2"/>
  <c r="O75" i="2"/>
  <c r="O76" i="2"/>
  <c r="O77" i="2"/>
  <c r="O78" i="2"/>
  <c r="O79" i="2"/>
  <c r="O80" i="2"/>
  <c r="O81" i="2"/>
  <c r="O82" i="2"/>
  <c r="O83" i="2"/>
  <c r="O84" i="2"/>
  <c r="J81" i="2"/>
  <c r="L81" i="2" s="1"/>
  <c r="J82" i="2"/>
  <c r="L82" i="2" s="1"/>
  <c r="J83" i="2"/>
  <c r="L83" i="2" s="1"/>
  <c r="P74" i="2" l="1"/>
  <c r="R74" i="2" s="1"/>
  <c r="P75" i="2"/>
  <c r="R75" i="2" s="1"/>
  <c r="P73" i="2"/>
  <c r="R73" i="2" s="1"/>
  <c r="J68" i="2"/>
  <c r="L68" i="2" s="1"/>
  <c r="P68" i="2" s="1"/>
  <c r="R68" i="2" s="1"/>
  <c r="J69" i="2"/>
  <c r="L69" i="2" s="1"/>
  <c r="P69" i="2" s="1"/>
  <c r="R69" i="2" s="1"/>
  <c r="J70" i="2"/>
  <c r="L70" i="2" s="1"/>
  <c r="P70" i="2" s="1"/>
  <c r="R70" i="2" s="1"/>
  <c r="J71" i="2"/>
  <c r="L71" i="2" s="1"/>
  <c r="P71" i="2" s="1"/>
  <c r="R71" i="2" s="1"/>
  <c r="J72" i="2"/>
  <c r="L72" i="2" s="1"/>
  <c r="P72" i="2" s="1"/>
  <c r="R72" i="2" s="1"/>
  <c r="J73" i="2"/>
  <c r="L73" i="2" s="1"/>
  <c r="K85" i="2"/>
  <c r="J74" i="2"/>
  <c r="L74" i="2" s="1"/>
  <c r="J75" i="2"/>
  <c r="L75" i="2" s="1"/>
  <c r="J76" i="2"/>
  <c r="L76" i="2" s="1"/>
  <c r="P76" i="2" s="1"/>
  <c r="R76" i="2" s="1"/>
  <c r="J77" i="2"/>
  <c r="L77" i="2" s="1"/>
  <c r="J78" i="2"/>
  <c r="L78" i="2" s="1"/>
  <c r="J79" i="2"/>
  <c r="L79" i="2" s="1"/>
  <c r="J80" i="2"/>
  <c r="L80" i="2" s="1"/>
  <c r="J84" i="2"/>
  <c r="L84" i="2" s="1"/>
  <c r="J67" i="2" l="1"/>
  <c r="L67" i="2" s="1"/>
  <c r="O85" i="2"/>
  <c r="L85" i="2" l="1"/>
  <c r="S85" i="2" s="1"/>
  <c r="J85" i="2"/>
  <c r="P67" i="2"/>
  <c r="R67" i="2" s="1"/>
  <c r="R85" i="2" s="1"/>
  <c r="R96" i="2" s="1"/>
  <c r="R97" i="2" s="1"/>
  <c r="P85" i="2" l="1"/>
  <c r="J96" i="2" s="1"/>
  <c r="J97" i="2" l="1"/>
  <c r="L98" i="2" l="1"/>
  <c r="K25" i="2"/>
</calcChain>
</file>

<file path=xl/sharedStrings.xml><?xml version="1.0" encoding="utf-8"?>
<sst xmlns="http://schemas.openxmlformats.org/spreadsheetml/2006/main" count="309" uniqueCount="239">
  <si>
    <t>FONDO DI SOLIDARIETA' NAZIONALE</t>
  </si>
  <si>
    <t>spazio per il protocollo</t>
  </si>
  <si>
    <t>M</t>
  </si>
  <si>
    <t>F</t>
  </si>
  <si>
    <t>Data di nascita</t>
  </si>
  <si>
    <t>Prov.</t>
  </si>
  <si>
    <t>Comune di nascita</t>
  </si>
  <si>
    <t>Comune</t>
  </si>
  <si>
    <t>CAP</t>
  </si>
  <si>
    <t>Servizio Territoriale Provinciale di Napoli (UOD 500713)
Centro Direzionale, Isola A6
80143 - NAPOLI</t>
  </si>
  <si>
    <t>Servizio Territoriale Provinciale di Avellino (UOD 500710)
Centro Direzionale Collina Liquorini
83100 - AVELLINO</t>
  </si>
  <si>
    <t>Servizio Territoriale Provinciale di Benevento (UOD 500711)
Piazza E. Gramazio (Santa Colomba)
82100 - BENEVENTO</t>
  </si>
  <si>
    <t>Servizio Territoriale Provinciale di Caserta (UOD 500712)
Viale Carlo III, 153
81020 - SAN NICOLA LA STRADA (CE)</t>
  </si>
  <si>
    <t>Servizio Territoriale Provinciale di Salerno (UOD 500714)
Via Generale Clark, 103
84100 - SALERNO</t>
  </si>
  <si>
    <t>Comunità Montana Alburni
Via Uliveto
84020 - CONTRONE (SA)</t>
  </si>
  <si>
    <t>Comunità Montana Alento Monte Stella 
Via Roma, 1 - Palazzo Cagnano
84050 - LAUREANA CILENTO (SA)</t>
  </si>
  <si>
    <t>Comunità Montana Alta Irpinia
Corso Europa, 12 
83045 - CALITRI (AV)</t>
  </si>
  <si>
    <t>Comunità Montana Bussento - Lambro e Mingardo
Piazza Lorenzo Padulo
84077 - TORRE ORSAIA (SA)</t>
  </si>
  <si>
    <t>Comunità Montana Calore Salernitano
Via Cesine, n. 3
84069 ROCCADASPIDE (SA)</t>
  </si>
  <si>
    <t>Comunità Montana Fortore
Corso Roma n. 5
82028 - SAN BARTOLOMEO IN GALDO (BN)</t>
  </si>
  <si>
    <t>Comunità Montana Gelbison e Cervati
Largo Carcinali
84078 - VALLO DELLA LUCANIA (SA)</t>
  </si>
  <si>
    <t>Comunità Montana Irno - Solofrana
Via Pizzone
84080 - CALVANICO (SA)</t>
  </si>
  <si>
    <t>Comunità Montana Matese
Via Sannitica, Fraz. Sepicciano
81016 - PIEDIMONTE MATESE (CE)</t>
  </si>
  <si>
    <t>Comunità Montana Monte Maggiore
via Ottavio Morisani, Palazzo Baronale
81040 - FORMICOLA (CE)</t>
  </si>
  <si>
    <t>Comunità Montana Monte Santa Croce
Piazza Nicola Amore, 18
81035 - ROCCAMONFINA (CE)</t>
  </si>
  <si>
    <t>Comunità Montana Monti Lattari
Via Municipio, 11/B - Frazione Polvica
84010 - TRAMONTI (SA)</t>
  </si>
  <si>
    <t>Comunità Montana Monti Picentini
Località Santa Maria a Vico
84095 - GIFFONI VALLE PIANA (SA)</t>
  </si>
  <si>
    <t>Comunità Montana Partenio - Vallo di Lauro
Corso Partenio n. 10
83015 - PIETRASTORNINA (AV)</t>
  </si>
  <si>
    <t>Comunità Montana Taburno
Via Mercato, 1 
82030 - FRASSO TELESINO (BN)</t>
  </si>
  <si>
    <t>Comunità Montana Tanagro - Alto e Medio Sele
C/da Braida
84021 - BUCCINO (SA)</t>
  </si>
  <si>
    <t>Comunità Montana Terminio Cervialto
Via Don Minzoni, 2
83048 - MONTELLA (AV)</t>
  </si>
  <si>
    <t>Comunità Montana Titerno - Alto Tammaro
Via Telesina n. 174
82032 - CERRETO SANNITA (BN)</t>
  </si>
  <si>
    <t>Comunità Montana Ufita
via Cardito n.17
83031 - ARIANO IRPINO (AV)</t>
  </si>
  <si>
    <t>Comunità Montana Vallo di Diano
Viale Certosa
84034 - PADULA (SA)</t>
  </si>
  <si>
    <t>DICHIARA</t>
  </si>
  <si>
    <t>CHIEDE</t>
  </si>
  <si>
    <t>Coltura</t>
  </si>
  <si>
    <t>TOTALE</t>
  </si>
  <si>
    <t>SI</t>
  </si>
  <si>
    <t>NO</t>
  </si>
  <si>
    <t>Data</t>
  </si>
  <si>
    <t>altro titolo</t>
  </si>
  <si>
    <t>proprietà</t>
  </si>
  <si>
    <t>affitto</t>
  </si>
  <si>
    <t>Carta d'identità</t>
  </si>
  <si>
    <t>Patente</t>
  </si>
  <si>
    <t>Passaporto</t>
  </si>
  <si>
    <t>Porto d'armi</t>
  </si>
  <si>
    <t>Porto fucile uso caccia</t>
  </si>
  <si>
    <t>Altro _________________</t>
  </si>
  <si>
    <r>
      <rPr>
        <sz val="10"/>
        <rFont val="Arial"/>
        <family val="2"/>
      </rPr>
      <t>Privato</t>
    </r>
  </si>
  <si>
    <r>
      <rPr>
        <sz val="10"/>
        <rFont val="Arial"/>
        <family val="2"/>
      </rPr>
      <t>Ente ecclesiastico</t>
    </r>
  </si>
  <si>
    <r>
      <rPr>
        <sz val="10"/>
        <rFont val="Arial"/>
        <family val="2"/>
      </rPr>
      <t>Ente pubblico economico</t>
    </r>
  </si>
  <si>
    <r>
      <rPr>
        <sz val="10"/>
        <rFont val="Arial"/>
        <family val="2"/>
      </rPr>
      <t>Associazione o raggruppamento temporaneo di imprese</t>
    </r>
  </si>
  <si>
    <r>
      <rPr>
        <sz val="10"/>
        <rFont val="Arial"/>
        <family val="2"/>
      </rPr>
      <t>Società in accomandita per azioni</t>
    </r>
  </si>
  <si>
    <r>
      <rPr>
        <sz val="10"/>
        <rFont val="Arial"/>
        <family val="2"/>
      </rPr>
      <t>Società a responsabilità limitata</t>
    </r>
  </si>
  <si>
    <r>
      <rPr>
        <sz val="10"/>
        <rFont val="Arial"/>
        <family val="2"/>
      </rPr>
      <t>Società per azioni</t>
    </r>
  </si>
  <si>
    <r>
      <rPr>
        <sz val="10"/>
        <rFont val="Arial"/>
        <family val="2"/>
      </rPr>
      <t>Società in accomandita semplice</t>
    </r>
  </si>
  <si>
    <r>
      <rPr>
        <sz val="10"/>
        <rFont val="Arial"/>
        <family val="2"/>
      </rPr>
      <t>Società in nome collettivo</t>
    </r>
  </si>
  <si>
    <r>
      <rPr>
        <sz val="10"/>
        <rFont val="Arial"/>
        <family val="2"/>
      </rPr>
      <t>Società semplice</t>
    </r>
  </si>
  <si>
    <t>Impresa individuale</t>
  </si>
  <si>
    <t>Società cooperativa</t>
  </si>
  <si>
    <t>Forma giuridica</t>
  </si>
  <si>
    <t>Nome</t>
  </si>
  <si>
    <t>indirizzo e-mail</t>
  </si>
  <si>
    <t>ZONA SVANTAGGIATA</t>
  </si>
  <si>
    <t>ALTRE ZONE</t>
  </si>
  <si>
    <t>Cognome</t>
  </si>
  <si>
    <t>Codice Fiscale</t>
  </si>
  <si>
    <t>IL SOTTOSCRITTO</t>
  </si>
  <si>
    <t>Indirizzo e numero civico</t>
  </si>
  <si>
    <t xml:space="preserve">residente a </t>
  </si>
  <si>
    <t>in qualità di TITOLARE / RAPPRESENTANTE LEGALE dell'impresa agricola</t>
  </si>
  <si>
    <t>Denominazione</t>
  </si>
  <si>
    <t>Sede legale</t>
  </si>
  <si>
    <t>CUUA</t>
  </si>
  <si>
    <t>ai sensi degli articoli 46 e 47 del DPR n. 445/2000, consapevole delle sanzioni penali richiamate dall'art. 76 del citato DPR, in caso di dichiarazioni mendaci e di formazione o uso di atti falsi, che:</t>
  </si>
  <si>
    <t>X</t>
  </si>
  <si>
    <t>●</t>
  </si>
  <si>
    <t xml:space="preserve">ovvero aderito al fondo </t>
  </si>
  <si>
    <t>gestito da</t>
  </si>
  <si>
    <t>-</t>
  </si>
  <si>
    <t>Superficie (Ha)</t>
  </si>
  <si>
    <t>% di danno</t>
  </si>
  <si>
    <t>1.</t>
  </si>
  <si>
    <t>2.</t>
  </si>
  <si>
    <t>3.</t>
  </si>
  <si>
    <t>CALCOLO INCIDENZA % DEL DANNO</t>
  </si>
  <si>
    <t>COLTURA</t>
  </si>
  <si>
    <t>A</t>
  </si>
  <si>
    <t>B</t>
  </si>
  <si>
    <t>C</t>
  </si>
  <si>
    <t xml:space="preserve">D </t>
  </si>
  <si>
    <t>D1</t>
  </si>
  <si>
    <t>E</t>
  </si>
  <si>
    <t>G</t>
  </si>
  <si>
    <t>H</t>
  </si>
  <si>
    <t>I</t>
  </si>
  <si>
    <t>L</t>
  </si>
  <si>
    <t>N</t>
  </si>
  <si>
    <t>Standard Value/Ha</t>
  </si>
  <si>
    <t xml:space="preserve"> = E + F</t>
  </si>
  <si>
    <t xml:space="preserve"> = A * H * I 
oppure =A*D1</t>
  </si>
  <si>
    <t xml:space="preserve"> = L – G 
</t>
  </si>
  <si>
    <t xml:space="preserve">1 – G/L </t>
  </si>
  <si>
    <t>Dichiarato da agricoltore</t>
  </si>
  <si>
    <t>Da anagrafe agricola</t>
  </si>
  <si>
    <t>Da decreto MIPAAF</t>
  </si>
  <si>
    <t>CALCOLO DEL VALORE DEL DANNO</t>
  </si>
  <si>
    <r>
      <t xml:space="preserve">TABELLA 1 </t>
    </r>
    <r>
      <rPr>
        <sz val="11"/>
        <color theme="1"/>
        <rFont val="Calibri"/>
        <family val="2"/>
        <scheme val="minor"/>
      </rPr>
      <t>- Calcolo del danno alle produzioni vegetali</t>
    </r>
  </si>
  <si>
    <t>Da anagrafe agricola
(fascicolo aziendale)</t>
  </si>
  <si>
    <t xml:space="preserve">NOTE </t>
  </si>
  <si>
    <t>(2)</t>
  </si>
  <si>
    <r>
      <t xml:space="preserve">TABELLA 2 </t>
    </r>
    <r>
      <rPr>
        <sz val="11"/>
        <color theme="1"/>
        <rFont val="Calibri"/>
        <family val="2"/>
        <scheme val="minor"/>
      </rPr>
      <t>- Indennizzo richiesto</t>
    </r>
  </si>
  <si>
    <t>Il sottoscritto DICHIARA, inoltre</t>
  </si>
  <si>
    <t>4.</t>
  </si>
  <si>
    <t>di essere consapevole che nel caso di impresa agricola con terreni siti in Regioni diverse, la domanda dovrà essere presentata alla Regione in cui il beneficiario ha presentato la domanda unica della Pac. Nel caso in cui l’impresa abbia il fascicolo aziendale di competenza in una Regione non interessata alla delimitazione, la domanda dovrà essere presentata nella Regione dove ha l’unità produttiva maggiormente danneggiata;</t>
  </si>
  <si>
    <t>5.</t>
  </si>
  <si>
    <t>6.</t>
  </si>
  <si>
    <t>7.</t>
  </si>
  <si>
    <t>che l’impresa condotta corrisponde, per fatturato e numero di occupati, alla definizione di microimprese/piccole/medie imprese (PMI) come riportata nell’allegato I del Regolamento (UE) n. 702/2014;</t>
  </si>
  <si>
    <t>di non essere un'impresa destinataria di un ordine di recupero pendente a seguito di una precedente decisione della Commissione Europea che dichiara un aiuto illegittimo e incompatibile con il mercato;</t>
  </si>
  <si>
    <t>di avere costituito, aggiornato e validato il fascicolo aziendale elettronico, ai sensi del Decreto del Presidente della Repubblica 01/12/1999, n. 503 (Regolamento recante norme per l'istituzione della Carta dell'agricoltore e del pescatore e dell'anagrafe delle aziende agricole, in attuazione dell'articolo 14, comma 3, del decreto legislativo 30/04/1998, n. 173);</t>
  </si>
  <si>
    <t>8.</t>
  </si>
  <si>
    <t>9.</t>
  </si>
  <si>
    <t xml:space="preserve">di aver stipulato </t>
  </si>
  <si>
    <t>di non aver stipulato</t>
  </si>
  <si>
    <t>10.</t>
  </si>
  <si>
    <t>11.</t>
  </si>
  <si>
    <t>di essere a conoscenza che eventuali integrazioni a fini istruttori o di controllo potranno essere richieste dall’Ufficio competente per territorio, al quale viene trasmessa la presente domanda di aiuto;</t>
  </si>
  <si>
    <t>14.</t>
  </si>
  <si>
    <t>16.</t>
  </si>
  <si>
    <t>17.</t>
  </si>
  <si>
    <t>18.</t>
  </si>
  <si>
    <t>che non sussistono le cause di divieto o di sospensione di cui all’articolo 67, comma 8, del decreto legislativo 6 settembre 2011 n. 159;</t>
  </si>
  <si>
    <t>di essere nel pieno e libero esercizio dei propri diritti, non essendo in stato di fallimento, concordato preventivo, amministrazione controllata o straordinaria, liquidazione coatta amministrativa o volontaria;</t>
  </si>
  <si>
    <t>19.</t>
  </si>
  <si>
    <t>di impegnarsi a comunicare tempestivamente eventuali variazioni a quanto dichiarato nella domanda;</t>
  </si>
  <si>
    <t>21.</t>
  </si>
  <si>
    <t>22.</t>
  </si>
  <si>
    <t>23.</t>
  </si>
  <si>
    <t>IL DICHIARANTE</t>
  </si>
  <si>
    <r>
      <t>Telefono / Cellulare (</t>
    </r>
    <r>
      <rPr>
        <b/>
        <sz val="12"/>
        <color theme="1"/>
        <rFont val="Calibri"/>
        <family val="2"/>
        <scheme val="minor"/>
      </rPr>
      <t>obbligatorio</t>
    </r>
    <r>
      <rPr>
        <sz val="12"/>
        <color theme="1"/>
        <rFont val="Calibri"/>
        <family val="2"/>
        <scheme val="minor"/>
      </rPr>
      <t>)</t>
    </r>
  </si>
  <si>
    <r>
      <t>Indirizzo di Posta Elettronica Certificata  (</t>
    </r>
    <r>
      <rPr>
        <b/>
        <sz val="12"/>
        <color theme="1"/>
        <rFont val="Calibri"/>
        <family val="2"/>
        <scheme val="minor"/>
      </rPr>
      <t>obbligatorio</t>
    </r>
    <r>
      <rPr>
        <sz val="12"/>
        <color theme="1"/>
        <rFont val="Calibri"/>
        <family val="2"/>
        <scheme val="minor"/>
      </rPr>
      <t>)</t>
    </r>
  </si>
  <si>
    <t xml:space="preserve"> di assicurazione</t>
  </si>
  <si>
    <t>(Ha)</t>
  </si>
  <si>
    <t>Resa</t>
  </si>
  <si>
    <t xml:space="preserve"> (ql/ha)</t>
  </si>
  <si>
    <t>Produzione</t>
  </si>
  <si>
    <t>(ql)</t>
  </si>
  <si>
    <t>Prezzo</t>
  </si>
  <si>
    <t>(Euro/ql)</t>
  </si>
  <si>
    <t>(Euro)</t>
  </si>
  <si>
    <t>(ql/Ha)</t>
  </si>
  <si>
    <t>Prezzo medio</t>
  </si>
  <si>
    <t>Resa media</t>
  </si>
  <si>
    <t xml:space="preserve">(%) </t>
  </si>
  <si>
    <t xml:space="preserve">ALTRO </t>
  </si>
  <si>
    <t>che a seguito dell'evento eccezionale di cui trattasi, l'azienda ha subito i danni alle produzioni vegetali, riportati nella tabella 1.</t>
  </si>
  <si>
    <t>PLV MEDIA ORDINARIA DEL TRIENNIO</t>
  </si>
  <si>
    <t>di essere a conoscenza che in caso di affermazioni fraudolente sarà passibile delle sanzioni amministrative e penali previste dalla normativa vigente e che i dati dichiarati ai fini della presente domanda potranno essere controllati con altre dichiarazioni rilasciate o con documenti presentati ad Enti pubblici per altri scopi (es. dichiarazioni di vendemmia per l'uva da vino, polizze assicurative agevolate, ecc.);</t>
  </si>
  <si>
    <r>
      <t xml:space="preserve">9 agosto 2022, n. 115,  convertito con Legge n. 192/2022, fino ad un importo massimo di </t>
    </r>
    <r>
      <rPr>
        <sz val="12"/>
        <color theme="1"/>
        <rFont val="Calibri"/>
        <family val="2"/>
      </rPr>
      <t>€</t>
    </r>
    <r>
      <rPr>
        <sz val="12"/>
        <color theme="1"/>
        <rFont val="Calibri"/>
        <family val="2"/>
        <scheme val="minor"/>
      </rPr>
      <t xml:space="preserve"> </t>
    </r>
  </si>
  <si>
    <t xml:space="preserve">     come risultante dalla Tabella 2 </t>
  </si>
  <si>
    <t>che al momento dell'evento di cui trattasi, le colture danneggiate indicate nella tabella 1 non risultavano coperte da alcuna polizza assicurativa o da fondo di mutualizzazione a copertura del rischio siccità;</t>
  </si>
  <si>
    <t xml:space="preserve">  per l'anno 2022 l'impresa ha sottoscritto polizze assicurative non agevolate o fondi di mutualizzazione non agevolati a copertura del rischio siccità con la Compagnia </t>
  </si>
  <si>
    <t>per la copertura dei medesimi rischi;</t>
  </si>
  <si>
    <t xml:space="preserve">  nell'anno 2022 ha percepito indennizzi (interventi compensativi o rimborsi assicurativi) per eventi diversi da quello in oggetto alle colture e le superfici di seguito indicate:</t>
  </si>
  <si>
    <r>
      <t xml:space="preserve">Indennizzi totali percepiti nell'anno 2022 </t>
    </r>
    <r>
      <rPr>
        <b/>
        <sz val="11"/>
        <color theme="1"/>
        <rFont val="Calibri"/>
        <family val="2"/>
      </rPr>
      <t>€</t>
    </r>
  </si>
  <si>
    <t>che i dati e le informazioni relative all'azienda sono riportati nel fascicolo aziendale aggiornato al piano colturale 2022;</t>
  </si>
  <si>
    <t xml:space="preserve">TRIENNIO (2019 – 2021) O QUINQUENNIO  (2017-2021) DI RIFERIMENTO </t>
  </si>
  <si>
    <t>DANNO 
Causato da siccità</t>
  </si>
  <si>
    <t>INCIDENZA da siccità</t>
  </si>
  <si>
    <r>
      <rPr>
        <sz val="11"/>
        <color theme="1"/>
        <rFont val="Calibri"/>
        <family val="2"/>
        <scheme val="minor"/>
      </rPr>
      <t xml:space="preserve">Il </t>
    </r>
    <r>
      <rPr>
        <b/>
        <sz val="11"/>
        <color theme="1"/>
        <rFont val="Calibri"/>
        <family val="2"/>
        <scheme val="minor"/>
      </rPr>
      <t xml:space="preserve">danno dichiarato </t>
    </r>
    <r>
      <rPr>
        <sz val="11"/>
        <color theme="1"/>
        <rFont val="Calibri"/>
        <family val="2"/>
        <scheme val="minor"/>
      </rPr>
      <t>dall'azienda è desunto dalla differenza di ricavi per la coltura interessata nel 2022 e i ricavi nel triennio / quinquennio precedente; i minori e maggiori costi sostenuti si considerano compensati tra loro.</t>
    </r>
  </si>
  <si>
    <r>
      <t>PLV 2022</t>
    </r>
    <r>
      <rPr>
        <sz val="11"/>
        <color theme="1"/>
        <rFont val="Calibri"/>
        <family val="2"/>
        <scheme val="minor"/>
      </rPr>
      <t xml:space="preserve"> (colonna E di tabella 1):
1 - in caso di disponibilità di dati aziendali o di mercato utilizzare la prima opzione della colonna E (formula C*D) ;
2 - per le colture non danneggiate al momento della presentazione della domanda, in caso di indisponibilità di dati aziendali o di mercato del prodotto considerato, è data la possibilità di utilizzare lo standard value (</t>
    </r>
    <r>
      <rPr>
        <i/>
        <sz val="11"/>
        <color theme="1"/>
        <rFont val="Calibri"/>
        <family val="2"/>
        <scheme val="minor"/>
      </rPr>
      <t>formula A*D1</t>
    </r>
    <r>
      <rPr>
        <sz val="11"/>
        <color theme="1"/>
        <rFont val="Calibri"/>
        <family val="2"/>
        <scheme val="minor"/>
      </rPr>
      <t>);
3 - per le colture danneggiate, nel caso in cui il prezzo non fosse disponibile o non rilevato in quel momento sul mercato, è data la possibilità di ricavare la PLV aziendale utilizzando lo standard value parametrato alla resa effettiva conseguita nell'anno 2022 (</t>
    </r>
    <r>
      <rPr>
        <i/>
        <sz val="11"/>
        <color theme="1"/>
        <rFont val="Calibri"/>
        <family val="2"/>
        <scheme val="minor"/>
      </rPr>
      <t>formula A*D1*B/H</t>
    </r>
    <r>
      <rPr>
        <sz val="11"/>
        <color theme="1"/>
        <rFont val="Calibri"/>
        <family val="2"/>
        <scheme val="minor"/>
      </rPr>
      <t>).</t>
    </r>
  </si>
  <si>
    <t>PLV 2022 - Ricavo dalla vendita del prodotto
(2)</t>
  </si>
  <si>
    <t>Superficie 2022 da anagrafe agricola</t>
  </si>
  <si>
    <t>Coltura danneggiata da siccità</t>
  </si>
  <si>
    <t xml:space="preserve">PLV 2022 TOTALE
</t>
  </si>
  <si>
    <t>(3)</t>
  </si>
  <si>
    <r>
      <t xml:space="preserve">Eventuale contributo ricevuto da Polizze o Altri strumenti per danni diversi da siccità
</t>
    </r>
    <r>
      <rPr>
        <sz val="10"/>
        <rFont val="Calibri"/>
        <family val="2"/>
      </rPr>
      <t>(es. Grandine)</t>
    </r>
  </si>
  <si>
    <t>Certificati delle polizze assicurative agevolate, relative alle produzioni vegetali dell'anno 2022</t>
  </si>
  <si>
    <t xml:space="preserve">di essere iscritto/a nel registro delle imprese agricole presso le locali CCIAA  con codice ATECO 01  o all'anagrafe delle imprese agricole istituita presso le Provincie autonome di Trento e Bolzano </t>
  </si>
  <si>
    <r>
      <rPr>
        <b/>
        <sz val="11"/>
        <color theme="1"/>
        <rFont val="Calibri"/>
        <family val="2"/>
        <scheme val="minor"/>
      </rPr>
      <t>nell'anno 2022</t>
    </r>
    <r>
      <rPr>
        <sz val="11"/>
        <color theme="1"/>
        <rFont val="Calibri"/>
        <family val="2"/>
        <scheme val="minor"/>
      </rPr>
      <t xml:space="preserve">
una o più polizze assicurative a copertura di almeno il 50 % della produzione residua in campo a seguito dell’evento (Totale della colonna L della tabella 1) o del reddito ricavato dalla produzione e dei rischi climatici statisticamente più frequenti (diversi dalla siccità);</t>
    </r>
  </si>
  <si>
    <t>di essere a conoscenza delle disposizioni di cui all'art. 33 del decreto 228/2001, che prevede l'obbligo per gli organismi pagatori di sospendere le erogazioni nei confronti dei beneficiari per i quali siano pervenute da parte di organismi di accertamento e di controllo notizie di indebiti percepimenti;</t>
  </si>
  <si>
    <t>di essere a conoscenza e di rispettare le disposizioni dall'art. 3, comma 5 bis del decreto-legge 9/09/2005, n. 182, convertito, con modificazioni, dalla legge 11/11/2005, n.  231, che prevede il pagamento solo tramite c/c bancario o postale in capo esclusivo al beneficiario e inserito nel fascicolo aziendale, pena la decadenza della domanda</t>
  </si>
  <si>
    <t xml:space="preserve"> = C * D
 </t>
  </si>
  <si>
    <t>Domanda di aiuto per i danni causati dalla SICCITA'  NEL PERIODO DAL 1° GENNAIO 2022 AL 30 SETTEMBRE 2022,
ai sensi dell’articolo 13, decreto legge 9 agosto 2022 n. 115, convertito in Legge del 21 settembre 2022 n. 142, e dell’articolo 5 comma 2 del decreto legislativo 29 marzo 2004 n. 102. e s.m.i</t>
  </si>
  <si>
    <r>
      <t xml:space="preserve">Ai fini del calcolo della PLV relativa all’anno 2022 devono essere considerati i dati risultanti da documentazione aziendale probante che dovrà essere messa a disposizione dell’Ente competente della fase istruttoria ove ritenuto necessario; per le produzioni non danneggiate dalla siccità, allo scopo di semplificare la procedura di domanda, possono essere proposti i dati dei valori standard desunti dal </t>
    </r>
    <r>
      <rPr>
        <b/>
        <sz val="11"/>
        <color theme="1"/>
        <rFont val="Calibri"/>
        <family val="2"/>
        <scheme val="minor"/>
      </rPr>
      <t>DM 18 maggio 2022, n. 224364.</t>
    </r>
    <r>
      <rPr>
        <sz val="11"/>
        <color theme="1"/>
        <rFont val="Calibri"/>
        <family val="2"/>
        <scheme val="minor"/>
      </rPr>
      <t xml:space="preserve"> Qualora tali valori non fossero rappresentativi della realtà aziendale dovranno essere sostituiti dai dati aziendali delle produzioni non danneggiate sulla base di documentazione probante.</t>
    </r>
  </si>
  <si>
    <t>Nel caso in cui il prezzo di vendita della produzione danneggiata nel 2022 non fosse ancora disponibile (ad esempio nei casi di cessione di prodotti da parte di soci di cooperative o nel caso di reimpieghi aziendali) o non quotato sul mercato, l’impresa dovrà indicare, quali valori massimi, i dati desunti da prezzi di mercato disponibili  o , in alternativa, dai valori standard utilizzati quale riferimento per la stipula delle polizze assicurative agricole agevolate 2022, disponibili sul sito del Misaf, distinti per prodotto, rapportati alla produzione effettiva conseguita.</t>
  </si>
  <si>
    <t>Per la verifica della PLV media ordinaria del triennio precedente l’anno del danno, o dei cinque anni precedenti, escludendo il valore più basso e quello più elevato, analogamente a quanto sopra, in assenza di documentazione aziendale o qualora risultassero comunque idonei, potranno essere utilizzati quali massimali le rese benchmark ed i prezzi massimi da listino disponibili per il periodo gennaio-settembre 2022 oppure desunti dagli Standard Value.
Qualora tali valori non siano rappresentativi della realtà aziendale possono essere sostituiti dai dati aziendali sulla base di documentazione probante.</t>
  </si>
  <si>
    <t>che le percentuali di danno indicate in domanda rappresentano il danno effettivamente subito dalle produzioni in atto a causa della siccità del periodo gennaio-settembre 2022;</t>
  </si>
  <si>
    <t>documento di riconoscimento</t>
  </si>
  <si>
    <t>grano duro</t>
  </si>
  <si>
    <t>altri cereali</t>
  </si>
  <si>
    <t>oliveto olive da olio</t>
  </si>
  <si>
    <t>oliveto olive da mensa</t>
  </si>
  <si>
    <t>uva da tavola</t>
  </si>
  <si>
    <t>uva da vino</t>
  </si>
  <si>
    <t>uva da vino DOP</t>
  </si>
  <si>
    <t>uva da vino IGP</t>
  </si>
  <si>
    <t>pescheto</t>
  </si>
  <si>
    <t>albicoccheto</t>
  </si>
  <si>
    <t>ciliegieto</t>
  </si>
  <si>
    <t>mandorleto</t>
  </si>
  <si>
    <t>altri fruttiferi</t>
  </si>
  <si>
    <t>ortive in pieno campo</t>
  </si>
  <si>
    <t>9 agosto 2022, n. 115,  convertito con Legge n. 192/2022</t>
  </si>
  <si>
    <t xml:space="preserve">LETTERA A: CONTRIBUTI IN CONTO CAPITALE ai sensi dell'art. 5, comma 2 lettera a) del D.Lgs. N.102/2004 e ss.mm.i.., ai sensi del Decreto Legge </t>
  </si>
  <si>
    <t xml:space="preserve">LETTERA C: PROROGA OPERAZIONI DI CREDITO AGRARIO : prestiti di ammortamento quinquennale di €_________________, ai sensi dell'art. 5, comma 2 lettera c) del D.Lgs. N.102/2004 e ss.mm.i.., ai sensi del Decreto Legge </t>
  </si>
  <si>
    <t xml:space="preserve">LETTERA B: PRESTITI DI AMMORTAMENTO QUINQUENNALE di €_______________________, ai sensi dell'art. 5, comma 2 lettera b) del D.Lgs. N.102/2004 e ss.mm.i.., ai sensi del Decreto Legge </t>
  </si>
  <si>
    <t xml:space="preserve">LETTERA D : AGEVOLAZIONI PREVIDENZIALI, ai sensi dell'art. 5, comma 2 lettera d) del D.Lgs. N.102/2004 e ss.mm.i.., ai sensi del Decreto Legge </t>
  </si>
  <si>
    <t>* barrare eventuali opzioni</t>
  </si>
  <si>
    <t>9 agosto 2022, n. 115,  convertito con Legge n. 192/2022 (predisporre domanda ed inviarla all'INPS)</t>
  </si>
  <si>
    <t xml:space="preserve">che l’impresa non è impresa in difficoltà come definita all’articolo 2, paragrafo 1, punto 14 del regolamento (UE) n. 702/2014, salvo il caso in cui l’impresa sia diventata un’impresa in difficoltà a causa dei danni causati dalla siccità  eccezionale  verificatasi nel periodo di gennaio 2022-settembre 2022; </t>
  </si>
  <si>
    <t>di essere consapevole che la percentuale di indennizzo non potrà superare l'80%, o il 90% nel caso di aziende ubicate in zone soggette svantaggiate, dell'importo del danno richiesto con la presente domanda e che è comunque subordinata alle disponibilità economiche trasferite alla Regione;</t>
  </si>
  <si>
    <t>di accettare qualsiasi determinazione della Regione Puglia in ordine alla eventuale limitazione dei benefici concedibili per carenza di fondi;</t>
  </si>
  <si>
    <t>Fascicolo aziendale aggiornato e convalidato anno 2022</t>
  </si>
  <si>
    <t>visura camerale aggiornata</t>
  </si>
  <si>
    <t>codice IBAN con l'impegno di comunicare tempestivamente l'eventuale modifica</t>
  </si>
  <si>
    <t>leguminose da granella</t>
  </si>
  <si>
    <t>foraggere</t>
  </si>
  <si>
    <t>pascolo</t>
  </si>
  <si>
    <t>ALTRE</t>
  </si>
  <si>
    <t xml:space="preserve">Indennizzo richiesto = A* (max 80%) </t>
  </si>
  <si>
    <t>O</t>
  </si>
  <si>
    <t>P</t>
  </si>
  <si>
    <t>Indennizzo richiesto A1* (max 90%)</t>
  </si>
  <si>
    <t>Indennizzo Totale Richiesto = B + B1</t>
  </si>
  <si>
    <t>B.1</t>
  </si>
  <si>
    <t>A.1</t>
  </si>
  <si>
    <t>SUP. AZIENDA IN ZONA SVANTAGGIATA</t>
  </si>
  <si>
    <t>CALCOLO DEL VALORE DEL DANNO IN SUP. SVANTAGGIATA</t>
  </si>
  <si>
    <t>Una volta verificato che l’azienda ha superato la soglia di danno (il valore della colonna P deve risultare superiore al 30%), ai fini dell’erogazione dell’aiuto si può procedere al calcolo della perdita (danno) relativa alle produzioni aziendali danneggiate dalla siccità eccezionale .</t>
  </si>
  <si>
    <t>DANNO causato dalla siccità</t>
  </si>
  <si>
    <t>Valore del danno alle produzioni vegetali in aree svantaggiate (totale colonna O di tabella 1 )</t>
  </si>
  <si>
    <r>
      <t>Valore del danno alle produzioni vegetali (</t>
    </r>
    <r>
      <rPr>
        <i/>
        <sz val="11"/>
        <color theme="1"/>
        <rFont val="Calibri"/>
        <family val="2"/>
        <scheme val="minor"/>
      </rPr>
      <t xml:space="preserve">totale colonna M - colonna O di tabella 1 </t>
    </r>
    <r>
      <rPr>
        <sz val="11"/>
        <color theme="1"/>
        <rFont val="Calibri"/>
        <family val="2"/>
        <scheme val="minor"/>
      </rPr>
      <t>)</t>
    </r>
  </si>
  <si>
    <t>Si comunica inoltre, che per gli effetti del D.Lgs. 196/03 e ss.mm.ii. (norme sulla privacy) che i dati personali dei richiedenti, raccolti e custoditi dal Comune, saranno utilizzati esclusivamente per le finalità di cui al D.Lgs. 29/03/2004 n. 102 e ss.mm.ii.</t>
  </si>
  <si>
    <t>di ALLEGARE alla domanda di aiuto la seguente documentazione:</t>
  </si>
  <si>
    <r>
      <t xml:space="preserve">AL DIRIGENTE  DELL' AREA IV – URBANISTICA DEMANIO E AMBIENTE - Servizio Igiene, Ambiente e Demanio
</t>
    </r>
    <r>
      <rPr>
        <b/>
        <u/>
        <sz val="16"/>
        <color theme="1"/>
        <rFont val="Calibri"/>
        <family val="2"/>
        <scheme val="minor"/>
      </rPr>
      <t>Ufficio Agricoltura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</si>
</sst>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Red]#,##0.00"/>
    <numFmt numFmtId="166" formatCode="#,##0.00\ &quot;€&quot;"/>
  </numFmts>
  <fonts count="29"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0"/>
      <name val="Arial"/>
      <family val="2"/>
    </font>
    <font>
      <sz val="11"/>
      <color theme="1"/>
      <name val="Times New Roman"/>
      <family val="1"/>
    </font>
    <font>
      <b/>
      <sz val="14"/>
      <color theme="1"/>
      <name val="Calibri"/>
      <family val="2"/>
      <scheme val="minor"/>
    </font>
    <font>
      <b/>
      <sz val="11"/>
      <color theme="1"/>
      <name val="Calibri"/>
      <family val="2"/>
    </font>
    <font>
      <sz val="10"/>
      <name val="Calibri"/>
      <family val="2"/>
    </font>
    <font>
      <b/>
      <sz val="10"/>
      <name val="Calibri"/>
      <family val="2"/>
    </font>
    <font>
      <sz val="10"/>
      <color theme="1"/>
      <name val="Calibri"/>
      <family val="2"/>
    </font>
    <font>
      <b/>
      <sz val="10"/>
      <color indexed="10"/>
      <name val="Calibri"/>
      <family val="2"/>
    </font>
    <font>
      <sz val="10"/>
      <color indexed="53"/>
      <name val="Calibri"/>
      <family val="2"/>
    </font>
    <font>
      <b/>
      <i/>
      <sz val="10"/>
      <color theme="1"/>
      <name val="Calibri"/>
      <family val="2"/>
    </font>
    <font>
      <b/>
      <sz val="10"/>
      <color theme="1"/>
      <name val="Calibri"/>
      <family val="2"/>
    </font>
    <font>
      <i/>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font>
    <font>
      <sz val="12"/>
      <name val="Calibri"/>
      <family val="2"/>
    </font>
    <font>
      <b/>
      <sz val="12"/>
      <name val="Calibri"/>
      <family val="2"/>
    </font>
    <font>
      <sz val="12"/>
      <color indexed="53"/>
      <name val="Calibri"/>
      <family val="2"/>
    </font>
    <font>
      <b/>
      <sz val="14"/>
      <name val="Calibri"/>
      <family val="2"/>
    </font>
    <font>
      <b/>
      <u/>
      <sz val="16"/>
      <color theme="1"/>
      <name val="Calibri"/>
      <family val="2"/>
      <scheme val="minor"/>
    </font>
    <font>
      <b/>
      <sz val="18"/>
      <color theme="1"/>
      <name val="Calibri"/>
      <family val="2"/>
      <scheme val="minor"/>
    </font>
    <font>
      <b/>
      <sz val="24"/>
      <color theme="1"/>
      <name val="Calibri"/>
      <family val="2"/>
      <scheme val="minor"/>
    </font>
    <font>
      <b/>
      <sz val="48"/>
      <color rgb="FF0070C0"/>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9" tint="0.79998168889431442"/>
        <bgColor indexed="9"/>
      </patternFill>
    </fill>
    <fill>
      <patternFill patternType="solid">
        <fgColor theme="8" tint="0.59999389629810485"/>
        <bgColor indexed="26"/>
      </patternFill>
    </fill>
    <fill>
      <patternFill patternType="solid">
        <fgColor theme="9" tint="0.59999389629810485"/>
        <bgColor indexed="9"/>
      </patternFill>
    </fill>
    <fill>
      <patternFill patternType="solid">
        <fgColor theme="8" tint="0.79998168889431442"/>
        <bgColor indexed="64"/>
      </patternFill>
    </fill>
    <fill>
      <patternFill patternType="solid">
        <fgColor theme="8" tint="0.79998168889431442"/>
        <bgColor indexed="26"/>
      </patternFill>
    </fill>
    <fill>
      <patternFill patternType="solid">
        <fgColor theme="8" tint="0.79998168889431442"/>
        <bgColor indexed="9"/>
      </patternFill>
    </fill>
    <fill>
      <patternFill patternType="solid">
        <fgColor rgb="FFFF99CC"/>
        <bgColor indexed="47"/>
      </patternFill>
    </fill>
    <fill>
      <patternFill patternType="solid">
        <fgColor rgb="FFFFCCFF"/>
        <bgColor indexed="64"/>
      </patternFill>
    </fill>
    <fill>
      <patternFill patternType="solid">
        <fgColor rgb="FFFFCCFF"/>
        <bgColor indexed="47"/>
      </patternFill>
    </fill>
    <fill>
      <patternFill patternType="solid">
        <fgColor rgb="FFFFFF99"/>
        <bgColor indexed="26"/>
      </patternFill>
    </fill>
    <fill>
      <patternFill patternType="solid">
        <fgColor rgb="FFFFFFCC"/>
        <bgColor indexed="64"/>
      </patternFill>
    </fill>
    <fill>
      <patternFill patternType="solid">
        <fgColor rgb="FFFFFFCC"/>
        <bgColor indexed="26"/>
      </patternFill>
    </fill>
    <fill>
      <patternFill patternType="solid">
        <fgColor rgb="FFFFFF66"/>
        <bgColor indexed="26"/>
      </patternFill>
    </fill>
    <fill>
      <patternFill patternType="solid">
        <fgColor theme="7"/>
        <bgColor indexed="47"/>
      </patternFill>
    </fill>
    <fill>
      <patternFill patternType="solid">
        <fgColor theme="7"/>
        <bgColor indexed="64"/>
      </patternFill>
    </fill>
    <fill>
      <patternFill patternType="solid">
        <fgColor theme="7"/>
        <bgColor rgb="FFFFC000"/>
      </patternFill>
    </fill>
  </fills>
  <borders count="71">
    <border>
      <left/>
      <right/>
      <top/>
      <bottom/>
      <diagonal/>
    </border>
    <border>
      <left/>
      <right style="thin">
        <color auto="1"/>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thin">
        <color auto="1"/>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medium">
        <color indexed="64"/>
      </left>
      <right style="medium">
        <color indexed="64"/>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auto="1"/>
      </bottom>
      <diagonal/>
    </border>
    <border>
      <left/>
      <right style="double">
        <color indexed="64"/>
      </right>
      <top style="double">
        <color indexed="64"/>
      </top>
      <bottom style="thin">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thin">
        <color auto="1"/>
      </bottom>
      <diagonal/>
    </border>
    <border>
      <left style="double">
        <color indexed="64"/>
      </left>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top/>
      <bottom style="thin">
        <color indexed="64"/>
      </bottom>
      <diagonal/>
    </border>
    <border>
      <left style="medium">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medium">
        <color indexed="64"/>
      </left>
      <right style="double">
        <color indexed="64"/>
      </right>
      <top style="medium">
        <color indexed="64"/>
      </top>
      <bottom style="medium">
        <color indexed="64"/>
      </bottom>
      <diagonal/>
    </border>
    <border>
      <left style="thin">
        <color auto="1"/>
      </left>
      <right style="double">
        <color indexed="64"/>
      </right>
      <top style="medium">
        <color indexed="64"/>
      </top>
      <bottom style="thin">
        <color auto="1"/>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8" fillId="0" borderId="0" applyNumberFormat="0" applyFill="0" applyBorder="0" applyAlignment="0" applyProtection="0"/>
  </cellStyleXfs>
  <cellXfs count="341">
    <xf numFmtId="0" fontId="0" fillId="0" borderId="0" xfId="0"/>
    <xf numFmtId="0" fontId="2"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alignment vertical="center" wrapText="1"/>
    </xf>
    <xf numFmtId="14" fontId="0" fillId="0" borderId="0" xfId="0" applyNumberForma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6" fillId="0" borderId="0" xfId="0" applyFont="1" applyAlignment="1">
      <alignment horizontal="left" vertical="center" wrapText="1"/>
    </xf>
    <xf numFmtId="0" fontId="7" fillId="0" borderId="0" xfId="0" applyFont="1" applyAlignment="1">
      <alignment horizontal="justify" vertical="center"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justify" vertical="top" wrapText="1"/>
    </xf>
    <xf numFmtId="0" fontId="1"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4" fontId="1" fillId="0" borderId="0" xfId="0" applyNumberFormat="1" applyFont="1" applyAlignment="1">
      <alignment vertical="center" wrapText="1"/>
    </xf>
    <xf numFmtId="0" fontId="0" fillId="0" borderId="0" xfId="0" applyAlignment="1">
      <alignment vertical="top"/>
    </xf>
    <xf numFmtId="0" fontId="8" fillId="0" borderId="0" xfId="0" applyFont="1" applyAlignment="1">
      <alignment vertical="center" wrapText="1"/>
    </xf>
    <xf numFmtId="49" fontId="0" fillId="0" borderId="0" xfId="0" applyNumberFormat="1" applyAlignment="1">
      <alignment vertical="center" wrapText="1"/>
    </xf>
    <xf numFmtId="165" fontId="21" fillId="0" borderId="15" xfId="0" applyNumberFormat="1"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4" fontId="21" fillId="0" borderId="8" xfId="0" applyNumberFormat="1" applyFont="1" applyBorder="1" applyAlignment="1" applyProtection="1">
      <alignment horizontal="center" vertical="center" wrapText="1"/>
      <protection locked="0"/>
    </xf>
    <xf numFmtId="4" fontId="21" fillId="0" borderId="9" xfId="0" applyNumberFormat="1" applyFont="1" applyBorder="1" applyAlignment="1" applyProtection="1">
      <alignment horizontal="center" vertical="center" wrapText="1"/>
      <protection locked="0"/>
    </xf>
    <xf numFmtId="4" fontId="21" fillId="0" borderId="8" xfId="0" applyNumberFormat="1"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65" fontId="21" fillId="0" borderId="19" xfId="0" applyNumberFormat="1"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21" fillId="0" borderId="13" xfId="0" applyNumberFormat="1" applyFont="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0" fillId="0" borderId="0" xfId="0" applyProtection="1">
      <protection locked="0"/>
    </xf>
    <xf numFmtId="0" fontId="11" fillId="16" borderId="14"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6" borderId="15"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17" borderId="17"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1" fillId="7" borderId="19" xfId="0"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top" wrapText="1"/>
      <protection locked="0"/>
    </xf>
    <xf numFmtId="0" fontId="10" fillId="16" borderId="36" xfId="0" applyFont="1" applyFill="1" applyBorder="1" applyAlignment="1" applyProtection="1">
      <alignment horizontal="center" vertical="top" wrapText="1"/>
      <protection locked="0"/>
    </xf>
    <xf numFmtId="0" fontId="10"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10" fillId="7" borderId="26"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16" borderId="33"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8" borderId="15" xfId="0" applyFont="1" applyFill="1" applyBorder="1" applyAlignment="1" applyProtection="1">
      <alignment horizontal="center" vertical="center" wrapText="1"/>
      <protection locked="0"/>
    </xf>
    <xf numFmtId="0" fontId="10" fillId="8" borderId="8" xfId="0" applyFont="1" applyFill="1" applyBorder="1" applyAlignment="1" applyProtection="1">
      <alignment horizontal="center" vertical="center" wrapText="1"/>
      <protection locked="0"/>
    </xf>
    <xf numFmtId="0" fontId="13" fillId="16" borderId="17" xfId="0" applyFont="1" applyFill="1" applyBorder="1" applyAlignment="1" applyProtection="1">
      <alignment horizontal="center" vertical="center" wrapText="1"/>
      <protection locked="0"/>
    </xf>
    <xf numFmtId="4" fontId="21" fillId="0" borderId="17" xfId="0" applyNumberFormat="1" applyFont="1" applyBorder="1" applyAlignment="1" applyProtection="1">
      <alignment horizontal="center" vertical="center"/>
      <protection locked="0"/>
    </xf>
    <xf numFmtId="4" fontId="21" fillId="0" borderId="36"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4" fontId="16" fillId="0" borderId="2" xfId="0" applyNumberFormat="1" applyFont="1" applyBorder="1" applyAlignment="1" applyProtection="1">
      <alignment horizontal="center" vertical="center"/>
      <protection locked="0"/>
    </xf>
    <xf numFmtId="4" fontId="11" fillId="2" borderId="24" xfId="0" applyNumberFormat="1" applyFont="1" applyFill="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4" fontId="22" fillId="0" borderId="46" xfId="0" applyNumberFormat="1" applyFont="1" applyBorder="1" applyAlignment="1" applyProtection="1">
      <alignment horizontal="center" vertical="center" wrapText="1"/>
      <protection locked="0"/>
    </xf>
    <xf numFmtId="0" fontId="11" fillId="17" borderId="17" xfId="0" applyFont="1" applyFill="1" applyBorder="1" applyAlignment="1">
      <alignment horizontal="center" vertical="center"/>
    </xf>
    <xf numFmtId="0" fontId="11" fillId="16" borderId="36" xfId="0" applyFont="1" applyFill="1" applyBorder="1" applyAlignment="1">
      <alignment horizontal="center" vertical="top" wrapText="1"/>
    </xf>
    <xf numFmtId="0" fontId="10" fillId="16" borderId="33" xfId="0" applyFont="1" applyFill="1" applyBorder="1" applyAlignment="1">
      <alignment horizontal="center" vertical="center" wrapText="1"/>
    </xf>
    <xf numFmtId="0" fontId="13" fillId="16" borderId="17" xfId="0" applyFont="1" applyFill="1" applyBorder="1" applyAlignment="1">
      <alignment horizontal="center" vertical="center" wrapText="1"/>
    </xf>
    <xf numFmtId="4" fontId="21" fillId="0" borderId="17" xfId="0" applyNumberFormat="1" applyFont="1" applyBorder="1" applyAlignment="1">
      <alignment horizontal="center" vertical="center"/>
    </xf>
    <xf numFmtId="4" fontId="22" fillId="18" borderId="7" xfId="0" applyNumberFormat="1" applyFont="1" applyFill="1" applyBorder="1" applyAlignment="1">
      <alignment horizontal="center" vertical="center" wrapText="1"/>
    </xf>
    <xf numFmtId="0" fontId="11" fillId="10" borderId="15" xfId="0" applyFont="1" applyFill="1" applyBorder="1" applyAlignment="1">
      <alignment horizontal="center" vertical="center"/>
    </xf>
    <xf numFmtId="0" fontId="11" fillId="11" borderId="19" xfId="0" applyFont="1" applyFill="1" applyBorder="1" applyAlignment="1">
      <alignment horizontal="center" vertical="top" wrapText="1"/>
    </xf>
    <xf numFmtId="0" fontId="10" fillId="11" borderId="26" xfId="0" applyFont="1" applyFill="1" applyBorder="1" applyAlignment="1">
      <alignment horizontal="center" vertical="center" wrapText="1"/>
    </xf>
    <xf numFmtId="0" fontId="13" fillId="11" borderId="15" xfId="0" applyFont="1" applyFill="1" applyBorder="1" applyAlignment="1">
      <alignment horizontal="center" vertical="center" wrapText="1"/>
    </xf>
    <xf numFmtId="4" fontId="21" fillId="0" borderId="15" xfId="0" applyNumberFormat="1" applyFont="1" applyBorder="1" applyAlignment="1">
      <alignment horizontal="center" vertical="center"/>
    </xf>
    <xf numFmtId="4" fontId="22" fillId="11" borderId="7" xfId="0" applyNumberFormat="1" applyFont="1" applyFill="1" applyBorder="1" applyAlignment="1">
      <alignment horizontal="center" vertical="center" wrapText="1"/>
    </xf>
    <xf numFmtId="0" fontId="11" fillId="6" borderId="8" xfId="0" applyFont="1" applyFill="1" applyBorder="1" applyAlignment="1">
      <alignment horizontal="center" vertical="center"/>
    </xf>
    <xf numFmtId="0" fontId="11" fillId="7" borderId="10" xfId="0" applyFont="1" applyFill="1" applyBorder="1" applyAlignment="1">
      <alignment horizontal="center" vertical="top" wrapText="1"/>
    </xf>
    <xf numFmtId="0" fontId="10" fillId="7" borderId="27" xfId="0" applyFont="1" applyFill="1" applyBorder="1" applyAlignment="1">
      <alignment horizontal="center" vertical="center" wrapText="1"/>
    </xf>
    <xf numFmtId="0" fontId="13" fillId="7" borderId="8" xfId="0" applyFont="1" applyFill="1" applyBorder="1" applyAlignment="1">
      <alignment horizontal="center" vertical="center" wrapText="1"/>
    </xf>
    <xf numFmtId="4" fontId="21" fillId="0" borderId="8" xfId="0" applyNumberFormat="1" applyFont="1" applyBorder="1" applyAlignment="1">
      <alignment horizontal="center" vertical="center"/>
    </xf>
    <xf numFmtId="4" fontId="11" fillId="6" borderId="7"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11" fillId="3" borderId="10" xfId="0" applyFont="1" applyFill="1" applyBorder="1" applyAlignment="1">
      <alignment horizontal="center" vertical="top" wrapText="1"/>
    </xf>
    <xf numFmtId="0" fontId="10" fillId="3" borderId="27" xfId="0" applyFont="1" applyFill="1" applyBorder="1" applyAlignment="1">
      <alignment horizontal="center" vertical="center" wrapText="1"/>
    </xf>
    <xf numFmtId="0" fontId="13" fillId="3" borderId="8" xfId="0" applyFont="1" applyFill="1" applyBorder="1" applyAlignment="1">
      <alignment horizontal="center" vertical="center" wrapText="1"/>
    </xf>
    <xf numFmtId="4" fontId="11" fillId="2" borderId="25"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0" fontId="10" fillId="3" borderId="10" xfId="0" applyFont="1" applyFill="1" applyBorder="1" applyAlignment="1">
      <alignment horizontal="center" vertical="top" wrapText="1"/>
    </xf>
    <xf numFmtId="0" fontId="10" fillId="3"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0" fillId="2" borderId="8" xfId="0"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1" fillId="3" borderId="10" xfId="0" applyFont="1" applyFill="1" applyBorder="1" applyAlignment="1" applyProtection="1">
      <alignment horizontal="center" vertical="top" wrapText="1"/>
      <protection locked="0"/>
    </xf>
    <xf numFmtId="49" fontId="4" fillId="2" borderId="8" xfId="0"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1" fillId="9" borderId="6" xfId="0" applyFont="1" applyFill="1" applyBorder="1" applyAlignment="1" applyProtection="1">
      <alignment horizontal="center" vertical="center" wrapText="1"/>
      <protection locked="0"/>
    </xf>
    <xf numFmtId="0" fontId="11" fillId="16" borderId="6"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0" fillId="0" borderId="2" xfId="0" applyBorder="1"/>
    <xf numFmtId="0" fontId="1" fillId="0" borderId="39" xfId="0" applyFont="1" applyBorder="1" applyAlignment="1">
      <alignment horizontal="center" vertical="center" wrapText="1"/>
    </xf>
    <xf numFmtId="0" fontId="0" fillId="0" borderId="3" xfId="0" applyBorder="1"/>
    <xf numFmtId="0" fontId="1" fillId="0" borderId="2" xfId="0" applyFont="1" applyBorder="1" applyAlignment="1">
      <alignment horizontal="center" vertical="center" wrapText="1"/>
    </xf>
    <xf numFmtId="0" fontId="0" fillId="0" borderId="2" xfId="0" applyBorder="1" applyAlignment="1">
      <alignment vertical="center" wrapText="1"/>
    </xf>
    <xf numFmtId="0" fontId="1" fillId="0" borderId="23" xfId="0" applyFont="1" applyBorder="1" applyAlignment="1">
      <alignment horizontal="center" vertical="center" wrapText="1"/>
    </xf>
    <xf numFmtId="0" fontId="0" fillId="0" borderId="0" xfId="0" applyAlignment="1" applyProtection="1">
      <alignment horizontal="center"/>
      <protection locked="0"/>
    </xf>
    <xf numFmtId="0" fontId="8" fillId="0" borderId="11" xfId="0" applyFont="1" applyBorder="1" applyAlignment="1">
      <alignment vertical="center" wrapText="1"/>
    </xf>
    <xf numFmtId="0" fontId="0" fillId="0" borderId="52" xfId="0" applyBorder="1"/>
    <xf numFmtId="0" fontId="3" fillId="0" borderId="53" xfId="0" applyFont="1" applyBorder="1" applyAlignment="1">
      <alignment vertical="center" wrapText="1"/>
    </xf>
    <xf numFmtId="0" fontId="4" fillId="0" borderId="0" xfId="0" applyFont="1" applyAlignment="1">
      <alignment vertical="center" wrapText="1"/>
    </xf>
    <xf numFmtId="0" fontId="3"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53" xfId="0" applyFont="1" applyBorder="1" applyAlignment="1">
      <alignment horizontal="center" vertical="top" wrapText="1"/>
    </xf>
    <xf numFmtId="49" fontId="4" fillId="0" borderId="0" xfId="0" applyNumberFormat="1" applyFont="1" applyAlignment="1">
      <alignment vertical="center" wrapText="1"/>
    </xf>
    <xf numFmtId="0" fontId="4" fillId="2" borderId="51" xfId="0" applyFont="1" applyFill="1" applyBorder="1" applyAlignment="1" applyProtection="1">
      <alignment horizontal="center" vertical="center" wrapText="1"/>
      <protection locked="0"/>
    </xf>
    <xf numFmtId="0" fontId="4" fillId="0" borderId="0" xfId="0" applyFont="1"/>
    <xf numFmtId="0" fontId="0" fillId="0" borderId="52" xfId="0" applyBorder="1" applyProtection="1">
      <protection locked="0"/>
    </xf>
    <xf numFmtId="0" fontId="4" fillId="0" borderId="0" xfId="0" applyFont="1" applyAlignment="1" applyProtection="1">
      <alignment vertical="center" wrapText="1"/>
      <protection locked="0"/>
    </xf>
    <xf numFmtId="0" fontId="0" fillId="0" borderId="54" xfId="0" applyBorder="1" applyProtection="1">
      <protection locked="0"/>
    </xf>
    <xf numFmtId="0" fontId="0" fillId="0" borderId="53" xfId="0" applyBorder="1" applyAlignment="1">
      <alignment vertical="top" wrapText="1"/>
    </xf>
    <xf numFmtId="0" fontId="4" fillId="0" borderId="52" xfId="0" applyFont="1" applyBorder="1" applyAlignment="1">
      <alignment horizontal="justify"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4" fontId="4" fillId="0" borderId="0" xfId="0" applyNumberFormat="1" applyFont="1" applyAlignment="1">
      <alignment horizontal="center" vertical="center" wrapText="1"/>
    </xf>
    <xf numFmtId="0" fontId="0" fillId="0" borderId="54" xfId="0" applyBorder="1"/>
    <xf numFmtId="0" fontId="4" fillId="0" borderId="0" xfId="0" applyFont="1" applyProtection="1">
      <protection locked="0"/>
    </xf>
    <xf numFmtId="0" fontId="0" fillId="0" borderId="0" xfId="0" applyAlignment="1" applyProtection="1">
      <alignment horizontal="justify" vertical="center" wrapText="1"/>
      <protection locked="0"/>
    </xf>
    <xf numFmtId="0" fontId="0" fillId="0" borderId="0" xfId="0" applyAlignment="1" applyProtection="1">
      <alignment vertical="top" wrapText="1"/>
      <protection locked="0"/>
    </xf>
    <xf numFmtId="0" fontId="0" fillId="0" borderId="53" xfId="0" applyBorder="1" applyAlignment="1" applyProtection="1">
      <alignment vertical="top" wrapText="1"/>
      <protection locked="0"/>
    </xf>
    <xf numFmtId="0" fontId="8" fillId="0" borderId="0" xfId="0" applyFont="1" applyAlignment="1">
      <alignment horizontal="justify" vertical="center" wrapText="1"/>
    </xf>
    <xf numFmtId="0" fontId="1" fillId="2" borderId="50"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0" fillId="0" borderId="0" xfId="0" applyAlignment="1">
      <alignment horizontal="justify" vertical="top" wrapText="1"/>
    </xf>
    <xf numFmtId="0" fontId="0" fillId="0" borderId="53" xfId="0" applyBorder="1" applyAlignment="1">
      <alignment horizontal="justify" vertical="top" wrapText="1"/>
    </xf>
    <xf numFmtId="0" fontId="1" fillId="0" borderId="52" xfId="0" applyFont="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0" fillId="0" borderId="53" xfId="0" applyBorder="1" applyAlignment="1">
      <alignment horizontal="justify" vertical="center" wrapText="1"/>
    </xf>
    <xf numFmtId="0" fontId="0" fillId="2" borderId="51" xfId="0" applyFill="1" applyBorder="1" applyAlignment="1" applyProtection="1">
      <alignment horizontal="center" vertical="center" wrapText="1"/>
      <protection locked="0"/>
    </xf>
    <xf numFmtId="0" fontId="0" fillId="0" borderId="53" xfId="0" applyBorder="1" applyAlignment="1">
      <alignment vertical="center" wrapText="1"/>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3" xfId="0" applyBorder="1" applyAlignment="1" applyProtection="1">
      <alignment horizontal="justify" vertical="center" wrapText="1"/>
      <protection locked="0"/>
    </xf>
    <xf numFmtId="0" fontId="0" fillId="0" borderId="0" xfId="0"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1" fillId="0" borderId="0" xfId="0" applyFont="1" applyAlignment="1" applyProtection="1">
      <alignment vertical="center" wrapText="1"/>
      <protection locked="0"/>
    </xf>
    <xf numFmtId="4" fontId="1" fillId="0" borderId="0" xfId="0" applyNumberFormat="1" applyFont="1" applyAlignment="1" applyProtection="1">
      <alignment vertical="center" wrapText="1"/>
      <protection locked="0"/>
    </xf>
    <xf numFmtId="4" fontId="1" fillId="0" borderId="53" xfId="0" applyNumberFormat="1" applyFont="1" applyBorder="1" applyAlignment="1" applyProtection="1">
      <alignment vertical="center" wrapText="1"/>
      <protection locked="0"/>
    </xf>
    <xf numFmtId="0" fontId="1" fillId="0" borderId="0" xfId="0" applyFont="1" applyAlignment="1" applyProtection="1">
      <alignment horizontal="left" vertical="center" wrapText="1"/>
      <protection locked="0"/>
    </xf>
    <xf numFmtId="4" fontId="1" fillId="0" borderId="0" xfId="0" applyNumberFormat="1" applyFont="1" applyAlignment="1" applyProtection="1">
      <alignment horizontal="center" vertical="center" wrapText="1"/>
      <protection locked="0"/>
    </xf>
    <xf numFmtId="0" fontId="0" fillId="0" borderId="53" xfId="0" applyBorder="1"/>
    <xf numFmtId="0" fontId="10" fillId="0" borderId="0" xfId="0" applyFont="1" applyAlignment="1" applyProtection="1">
      <alignment vertical="center"/>
      <protection locked="0"/>
    </xf>
    <xf numFmtId="0" fontId="11" fillId="12" borderId="55" xfId="0" applyFont="1" applyFill="1" applyBorder="1" applyAlignment="1" applyProtection="1">
      <alignment horizontal="center" vertical="center" wrapText="1"/>
      <protection locked="0"/>
    </xf>
    <xf numFmtId="0" fontId="11" fillId="13" borderId="57" xfId="0" applyFont="1" applyFill="1" applyBorder="1" applyAlignment="1">
      <alignment horizontal="center" vertical="center"/>
    </xf>
    <xf numFmtId="0" fontId="11" fillId="14" borderId="58" xfId="0" applyFont="1" applyFill="1" applyBorder="1" applyAlignment="1">
      <alignment horizontal="center" vertical="top" wrapText="1"/>
    </xf>
    <xf numFmtId="0" fontId="10" fillId="14" borderId="60" xfId="0" applyFont="1" applyFill="1" applyBorder="1" applyAlignment="1">
      <alignment horizontal="center" vertical="center" wrapText="1"/>
    </xf>
    <xf numFmtId="0" fontId="14" fillId="14" borderId="57" xfId="0" applyFont="1" applyFill="1" applyBorder="1" applyAlignment="1">
      <alignment horizontal="center" vertical="center"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0" fillId="0" borderId="52" xfId="0" applyBorder="1" applyAlignment="1" applyProtection="1">
      <alignment horizontal="center" vertical="center"/>
      <protection locked="0"/>
    </xf>
    <xf numFmtId="0" fontId="0" fillId="0" borderId="0" xfId="0" applyAlignment="1" applyProtection="1">
      <alignment horizontal="center" vertical="center"/>
      <protection locked="0"/>
    </xf>
    <xf numFmtId="0" fontId="15" fillId="0" borderId="0" xfId="0" applyFont="1" applyAlignment="1" applyProtection="1">
      <alignment horizontal="center" vertical="center"/>
      <protection locked="0"/>
    </xf>
    <xf numFmtId="164" fontId="24" fillId="13" borderId="63" xfId="0" applyNumberFormat="1" applyFont="1" applyFill="1" applyBorder="1" applyAlignment="1">
      <alignment horizontal="center" vertical="center"/>
    </xf>
    <xf numFmtId="0" fontId="0" fillId="0" borderId="53" xfId="0" applyBorder="1" applyProtection="1">
      <protection locked="0"/>
    </xf>
    <xf numFmtId="0" fontId="0" fillId="0" borderId="53" xfId="0" applyBorder="1" applyAlignment="1">
      <alignment horizontal="center" vertical="center" wrapText="1"/>
    </xf>
    <xf numFmtId="0" fontId="0" fillId="0" borderId="52" xfId="0" quotePrefix="1" applyBorder="1" applyAlignment="1">
      <alignment horizontal="justify" vertical="top" wrapText="1"/>
    </xf>
    <xf numFmtId="0" fontId="0" fillId="0" borderId="52" xfId="0" quotePrefix="1" applyBorder="1" applyAlignment="1" applyProtection="1">
      <alignment horizontal="justify" vertical="top" wrapText="1"/>
      <protection locked="0"/>
    </xf>
    <xf numFmtId="0" fontId="0" fillId="0" borderId="0" xfId="0" applyAlignment="1" applyProtection="1">
      <alignment horizontal="justify" vertical="top" wrapText="1"/>
      <protection locked="0"/>
    </xf>
    <xf numFmtId="0" fontId="1" fillId="0" borderId="0" xfId="0" applyFont="1" applyAlignment="1" applyProtection="1">
      <alignment wrapText="1"/>
      <protection locked="0"/>
    </xf>
    <xf numFmtId="0" fontId="1" fillId="0" borderId="0" xfId="0" applyFont="1" applyAlignment="1" applyProtection="1">
      <alignment horizontal="justify" vertical="top" wrapText="1"/>
      <protection locked="0"/>
    </xf>
    <xf numFmtId="0" fontId="1" fillId="0" borderId="53" xfId="0" applyFont="1" applyBorder="1" applyAlignment="1" applyProtection="1">
      <alignment horizontal="justify" vertical="top" wrapText="1"/>
      <protection locked="0"/>
    </xf>
    <xf numFmtId="0" fontId="1" fillId="0" borderId="0" xfId="0" applyFont="1" applyAlignment="1">
      <alignment horizontal="center" vertical="top" wrapText="1"/>
    </xf>
    <xf numFmtId="0" fontId="0" fillId="0" borderId="52" xfId="0" applyBorder="1" applyAlignment="1" applyProtection="1">
      <alignment horizontal="justify" vertical="center" wrapText="1"/>
      <protection locked="0"/>
    </xf>
    <xf numFmtId="0" fontId="1" fillId="0" borderId="52" xfId="0" applyFont="1" applyBorder="1" applyAlignment="1" applyProtection="1">
      <alignment horizontal="center" vertical="center" wrapText="1"/>
      <protection locked="0"/>
    </xf>
    <xf numFmtId="0" fontId="4" fillId="0" borderId="53" xfId="0" applyFont="1" applyBorder="1" applyAlignment="1">
      <alignment vertical="center" wrapText="1"/>
    </xf>
    <xf numFmtId="0" fontId="0" fillId="0" borderId="53" xfId="0" applyBorder="1" applyAlignment="1" applyProtection="1">
      <alignment vertical="center" wrapText="1"/>
      <protection locked="0"/>
    </xf>
    <xf numFmtId="0" fontId="1" fillId="2" borderId="8" xfId="0" applyFont="1" applyFill="1" applyBorder="1" applyAlignment="1" applyProtection="1">
      <alignment horizontal="justify" vertical="center" wrapText="1"/>
      <protection locked="0"/>
    </xf>
    <xf numFmtId="0" fontId="8" fillId="0" borderId="0" xfId="0" applyFont="1" applyAlignment="1">
      <alignment horizontal="left" vertical="center" wrapText="1"/>
    </xf>
    <xf numFmtId="0" fontId="8" fillId="0" borderId="0" xfId="0" applyFont="1"/>
    <xf numFmtId="0" fontId="1" fillId="2" borderId="0" xfId="0" applyFont="1" applyFill="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0" fontId="8" fillId="0" borderId="0" xfId="0" applyFont="1" applyProtection="1">
      <protection locked="0"/>
    </xf>
    <xf numFmtId="0" fontId="0" fillId="2" borderId="0" xfId="0" applyFill="1" applyAlignment="1" applyProtection="1">
      <alignment horizontal="left" vertical="center" wrapText="1"/>
      <protection locked="0"/>
    </xf>
    <xf numFmtId="0" fontId="0" fillId="2" borderId="53" xfId="0" applyFill="1" applyBorder="1" applyAlignment="1" applyProtection="1">
      <alignment horizontal="left" vertical="center" wrapText="1"/>
      <protection locked="0"/>
    </xf>
    <xf numFmtId="0" fontId="0" fillId="0" borderId="52" xfId="0" applyBorder="1" applyAlignment="1">
      <alignment horizontal="justify" vertical="center" wrapText="1"/>
    </xf>
    <xf numFmtId="14" fontId="0" fillId="0" borderId="69" xfId="0" applyNumberFormat="1" applyBorder="1" applyAlignment="1" applyProtection="1">
      <alignment vertical="center" wrapText="1"/>
      <protection locked="0"/>
    </xf>
    <xf numFmtId="0" fontId="0" fillId="0" borderId="69" xfId="0" applyBorder="1" applyAlignment="1" applyProtection="1">
      <alignment horizontal="justify" vertical="center" wrapText="1"/>
      <protection locked="0"/>
    </xf>
    <xf numFmtId="0" fontId="0" fillId="0" borderId="0" xfId="0" applyAlignment="1" applyProtection="1">
      <alignment horizontal="center"/>
      <protection locked="0"/>
    </xf>
    <xf numFmtId="0" fontId="4" fillId="0" borderId="6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6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0" fillId="2" borderId="9"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66" xfId="0" applyFill="1" applyBorder="1" applyAlignment="1" applyProtection="1">
      <alignment horizontal="left" vertical="center" wrapText="1"/>
      <protection locked="0"/>
    </xf>
    <xf numFmtId="0" fontId="0" fillId="0" borderId="0" xfId="0" applyAlignment="1">
      <alignment horizontal="justify" vertical="top" wrapText="1"/>
    </xf>
    <xf numFmtId="0" fontId="0" fillId="0" borderId="53" xfId="0" applyBorder="1" applyAlignment="1">
      <alignment horizontal="justify" vertical="top" wrapText="1"/>
    </xf>
    <xf numFmtId="0" fontId="0" fillId="0" borderId="0" xfId="0" applyAlignment="1">
      <alignment horizontal="left" vertical="top" wrapText="1"/>
    </xf>
    <xf numFmtId="166" fontId="0" fillId="0" borderId="37" xfId="0" applyNumberFormat="1" applyBorder="1" applyAlignment="1">
      <alignment horizontal="center" vertical="center"/>
    </xf>
    <xf numFmtId="166" fontId="0" fillId="0" borderId="5" xfId="0" applyNumberFormat="1" applyBorder="1" applyAlignment="1">
      <alignment horizontal="center" vertical="center"/>
    </xf>
    <xf numFmtId="0" fontId="26" fillId="0" borderId="52"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53" xfId="0" applyFont="1" applyBorder="1" applyAlignment="1" applyProtection="1">
      <alignment horizontal="center" vertical="center" wrapText="1"/>
      <protection locked="0"/>
    </xf>
    <xf numFmtId="0" fontId="1" fillId="0" borderId="0" xfId="0" applyFont="1" applyAlignment="1">
      <alignment horizontal="justify" vertical="top" wrapText="1"/>
    </xf>
    <xf numFmtId="0" fontId="1" fillId="0" borderId="53" xfId="0" applyFont="1" applyBorder="1" applyAlignment="1">
      <alignment horizontal="justify" vertical="top" wrapText="1"/>
    </xf>
    <xf numFmtId="0" fontId="4" fillId="0" borderId="52" xfId="0" applyFont="1" applyBorder="1" applyAlignment="1">
      <alignment vertical="center" wrapText="1"/>
    </xf>
    <xf numFmtId="0" fontId="4" fillId="0" borderId="0" xfId="0" applyFont="1" applyAlignment="1">
      <alignment vertical="center" wrapText="1"/>
    </xf>
    <xf numFmtId="0" fontId="1" fillId="0" borderId="52" xfId="0" applyFont="1" applyBorder="1" applyAlignment="1">
      <alignment horizontal="center" wrapText="1"/>
    </xf>
    <xf numFmtId="0" fontId="1" fillId="0" borderId="0" xfId="0" applyFont="1" applyAlignment="1">
      <alignment horizontal="center" wrapText="1"/>
    </xf>
    <xf numFmtId="14" fontId="0" fillId="2" borderId="67" xfId="0" applyNumberFormat="1" applyFill="1" applyBorder="1" applyAlignment="1" applyProtection="1">
      <alignment horizontal="center" vertical="center" wrapText="1"/>
      <protection locked="0"/>
    </xf>
    <xf numFmtId="14" fontId="0" fillId="2" borderId="68" xfId="0" applyNumberFormat="1" applyFill="1" applyBorder="1" applyAlignment="1" applyProtection="1">
      <alignment horizontal="center" vertical="center" wrapText="1"/>
      <protection locked="0"/>
    </xf>
    <xf numFmtId="0" fontId="1" fillId="0" borderId="53" xfId="0" applyFont="1" applyBorder="1" applyAlignment="1">
      <alignment horizontal="center" wrapText="1"/>
    </xf>
    <xf numFmtId="0" fontId="0" fillId="2" borderId="68"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3" xfId="0" applyBorder="1" applyAlignment="1">
      <alignment horizontal="left" vertical="top" wrapText="1"/>
    </xf>
    <xf numFmtId="0" fontId="3" fillId="0" borderId="0" xfId="0" applyFont="1" applyAlignment="1">
      <alignment horizontal="center" vertical="center" wrapText="1"/>
    </xf>
    <xf numFmtId="0" fontId="8" fillId="0" borderId="0" xfId="0" applyFont="1" applyAlignment="1">
      <alignment vertical="center" wrapText="1"/>
    </xf>
    <xf numFmtId="0" fontId="8" fillId="0" borderId="53" xfId="0" applyFont="1" applyBorder="1" applyAlignment="1">
      <alignment vertical="center" wrapText="1"/>
    </xf>
    <xf numFmtId="0" fontId="4" fillId="0" borderId="6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166" fontId="3" fillId="0" borderId="30" xfId="0" applyNumberFormat="1" applyFont="1" applyBorder="1" applyAlignment="1">
      <alignment horizontal="center" vertical="center"/>
    </xf>
    <xf numFmtId="166" fontId="3" fillId="0" borderId="40" xfId="0" applyNumberFormat="1" applyFont="1" applyBorder="1" applyAlignment="1">
      <alignment horizontal="center" vertical="center"/>
    </xf>
    <xf numFmtId="0" fontId="0" fillId="0" borderId="30" xfId="0" applyBorder="1" applyAlignment="1">
      <alignment horizontal="justify" vertical="center" wrapText="1"/>
    </xf>
    <xf numFmtId="0" fontId="0" fillId="0" borderId="31" xfId="0" applyBorder="1" applyAlignment="1">
      <alignment horizontal="justify" vertical="center" wrapText="1"/>
    </xf>
    <xf numFmtId="0" fontId="0" fillId="0" borderId="32" xfId="0" applyBorder="1" applyAlignment="1">
      <alignment horizontal="justify" vertical="center" wrapText="1"/>
    </xf>
    <xf numFmtId="0" fontId="0" fillId="0" borderId="37" xfId="0" applyBorder="1" applyAlignment="1">
      <alignment horizontal="justify" vertical="center" wrapText="1"/>
    </xf>
    <xf numFmtId="0" fontId="0" fillId="0" borderId="4" xfId="0" applyBorder="1" applyAlignment="1">
      <alignment horizontal="justify" vertical="center" wrapText="1"/>
    </xf>
    <xf numFmtId="0" fontId="0" fillId="0" borderId="38" xfId="0" applyBorder="1" applyAlignment="1">
      <alignment horizontal="justify" vertical="center" wrapText="1"/>
    </xf>
    <xf numFmtId="0" fontId="0" fillId="0" borderId="16" xfId="0" applyBorder="1" applyAlignment="1">
      <alignment horizontal="justify" vertical="center" wrapText="1"/>
    </xf>
    <xf numFmtId="0" fontId="1" fillId="0" borderId="4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6" fontId="25" fillId="0" borderId="42" xfId="0" applyNumberFormat="1" applyFont="1" applyBorder="1" applyAlignment="1">
      <alignment horizontal="center" vertical="center"/>
    </xf>
    <xf numFmtId="166" fontId="25" fillId="0" borderId="44" xfId="0" applyNumberFormat="1" applyFont="1" applyBorder="1" applyAlignment="1">
      <alignment horizontal="center" vertical="center"/>
    </xf>
    <xf numFmtId="166" fontId="25" fillId="0" borderId="43" xfId="0" applyNumberFormat="1" applyFont="1" applyBorder="1" applyAlignment="1">
      <alignment horizontal="center" vertical="center"/>
    </xf>
    <xf numFmtId="0" fontId="11" fillId="15" borderId="59" xfId="0" applyFont="1" applyFill="1" applyBorder="1" applyAlignment="1" applyProtection="1">
      <alignment horizontal="center" vertical="center"/>
      <protection locked="0"/>
    </xf>
    <xf numFmtId="0" fontId="11" fillId="15" borderId="21" xfId="0" applyFont="1" applyFill="1" applyBorder="1" applyAlignment="1" applyProtection="1">
      <alignment horizontal="center" vertical="center"/>
      <protection locked="0"/>
    </xf>
    <xf numFmtId="0" fontId="11" fillId="15" borderId="34" xfId="0" applyFont="1" applyFill="1" applyBorder="1" applyAlignment="1" applyProtection="1">
      <alignment horizontal="center" vertical="center"/>
      <protection locked="0"/>
    </xf>
    <xf numFmtId="0" fontId="1" fillId="0" borderId="5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pplyProtection="1">
      <alignment horizontal="left" wrapText="1"/>
      <protection locked="0"/>
    </xf>
    <xf numFmtId="0" fontId="0" fillId="0" borderId="0" xfId="0" applyAlignment="1">
      <alignment horizontal="left" vertical="center" wrapText="1"/>
    </xf>
    <xf numFmtId="0" fontId="0" fillId="0" borderId="0" xfId="0" applyAlignment="1">
      <alignment vertical="center" wrapText="1"/>
    </xf>
    <xf numFmtId="0" fontId="0" fillId="0" borderId="53" xfId="0" applyBorder="1" applyAlignment="1">
      <alignment vertical="center" wrapText="1"/>
    </xf>
    <xf numFmtId="0" fontId="4" fillId="0" borderId="59"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11" fillId="15" borderId="56" xfId="0" applyFont="1" applyFill="1" applyBorder="1" applyAlignment="1" applyProtection="1">
      <alignment horizontal="center" vertical="center"/>
      <protection locked="0"/>
    </xf>
    <xf numFmtId="0" fontId="11" fillId="15" borderId="2" xfId="0" applyFont="1" applyFill="1" applyBorder="1" applyAlignment="1" applyProtection="1">
      <alignment horizontal="center" vertical="center"/>
      <protection locked="0"/>
    </xf>
    <xf numFmtId="0" fontId="11" fillId="15" borderId="29" xfId="0" applyFont="1" applyFill="1" applyBorder="1" applyAlignment="1" applyProtection="1">
      <alignment horizontal="center" vertical="center"/>
      <protection locked="0"/>
    </xf>
    <xf numFmtId="0" fontId="11" fillId="15" borderId="52" xfId="0" applyFont="1" applyFill="1" applyBorder="1" applyAlignment="1" applyProtection="1">
      <alignment horizontal="center" vertical="center"/>
      <protection locked="0"/>
    </xf>
    <xf numFmtId="0" fontId="11" fillId="15" borderId="0" xfId="0" applyFont="1" applyFill="1" applyAlignment="1" applyProtection="1">
      <alignment horizontal="center" vertical="center"/>
      <protection locked="0"/>
    </xf>
    <xf numFmtId="0" fontId="11" fillId="15" borderId="22" xfId="0" applyFont="1" applyFill="1" applyBorder="1" applyAlignment="1" applyProtection="1">
      <alignment horizontal="center" vertical="center"/>
      <protection locked="0"/>
    </xf>
    <xf numFmtId="0" fontId="10" fillId="15" borderId="61"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8" xfId="0" applyFont="1" applyFill="1" applyBorder="1" applyAlignment="1">
      <alignment horizontal="center" vertical="center" wrapText="1"/>
    </xf>
    <xf numFmtId="0" fontId="0" fillId="2" borderId="8" xfId="0" applyFill="1" applyBorder="1" applyAlignment="1" applyProtection="1">
      <alignment horizontal="center"/>
      <protection locked="0"/>
    </xf>
    <xf numFmtId="4" fontId="1" fillId="2" borderId="8" xfId="0" applyNumberFormat="1"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top" wrapText="1"/>
      <protection locked="0"/>
    </xf>
    <xf numFmtId="0" fontId="11" fillId="3" borderId="27" xfId="0" applyFont="1" applyFill="1" applyBorder="1" applyAlignment="1" applyProtection="1">
      <alignment horizontal="center" vertical="top" wrapText="1"/>
      <protection locked="0"/>
    </xf>
    <xf numFmtId="0" fontId="0" fillId="2" borderId="8" xfId="0"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53" xfId="0" applyBorder="1" applyAlignment="1">
      <alignment horizontal="left"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0" xfId="0" applyFont="1" applyAlignment="1">
      <alignment horizontal="justify" vertical="center" wrapText="1"/>
    </xf>
    <xf numFmtId="0" fontId="8" fillId="0" borderId="52" xfId="0" applyFont="1" applyBorder="1" applyAlignment="1">
      <alignment horizontal="justify" vertical="center" wrapText="1"/>
    </xf>
    <xf numFmtId="0" fontId="8" fillId="0" borderId="0" xfId="0" applyFont="1" applyAlignment="1">
      <alignment horizontal="justify" vertical="center" wrapText="1"/>
    </xf>
    <xf numFmtId="0" fontId="1" fillId="0" borderId="3" xfId="0" applyFont="1" applyBorder="1" applyAlignment="1">
      <alignment horizontal="left" vertical="center" wrapText="1"/>
    </xf>
    <xf numFmtId="0" fontId="11" fillId="5" borderId="14"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4" fillId="0" borderId="52" xfId="0" applyFont="1" applyBorder="1" applyAlignment="1">
      <alignment horizontal="center" vertical="top" wrapText="1"/>
    </xf>
    <xf numFmtId="0" fontId="4" fillId="0" borderId="0" xfId="0" applyFont="1" applyAlignment="1">
      <alignment horizontal="center" vertical="top" wrapText="1"/>
    </xf>
    <xf numFmtId="0" fontId="4" fillId="2" borderId="8" xfId="0" applyFont="1" applyFill="1" applyBorder="1" applyAlignment="1" applyProtection="1">
      <alignment horizontal="left" vertical="center" wrapText="1"/>
      <protection locked="0"/>
    </xf>
    <xf numFmtId="0" fontId="4" fillId="2" borderId="51" xfId="0" applyFont="1" applyFill="1" applyBorder="1" applyAlignment="1" applyProtection="1">
      <alignment horizontal="left" vertical="center" wrapText="1"/>
      <protection locked="0"/>
    </xf>
    <xf numFmtId="0" fontId="4" fillId="0" borderId="53" xfId="0" applyFont="1" applyBorder="1" applyAlignment="1">
      <alignment horizontal="center" vertical="top" wrapText="1"/>
    </xf>
    <xf numFmtId="14" fontId="4" fillId="2" borderId="50"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8" fillId="2" borderId="5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5" fillId="2" borderId="8"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51" xfId="0" applyFont="1" applyFill="1" applyBorder="1" applyAlignment="1" applyProtection="1">
      <alignment horizontal="left" vertical="top" wrapText="1"/>
      <protection locked="0"/>
    </xf>
    <xf numFmtId="0" fontId="4" fillId="0" borderId="52" xfId="0" applyFont="1" applyBorder="1" applyAlignment="1">
      <alignment horizontal="center" wrapText="1"/>
    </xf>
    <xf numFmtId="0" fontId="4" fillId="0" borderId="0" xfId="0" applyFont="1" applyAlignment="1">
      <alignment horizont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2" xfId="0" applyFont="1" applyBorder="1" applyAlignment="1">
      <alignment horizontal="left" vertical="center" wrapText="1"/>
    </xf>
    <xf numFmtId="0" fontId="3" fillId="0" borderId="0" xfId="0" applyFont="1" applyAlignment="1">
      <alignment horizontal="left" vertical="center" wrapText="1"/>
    </xf>
    <xf numFmtId="0" fontId="4" fillId="2" borderId="50" xfId="0" applyFont="1" applyFill="1" applyBorder="1" applyAlignment="1" applyProtection="1">
      <alignment horizontal="center" vertical="center" wrapText="1"/>
      <protection locked="0"/>
    </xf>
    <xf numFmtId="0" fontId="4" fillId="0" borderId="5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19" fillId="2" borderId="8" xfId="1"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0" fillId="2" borderId="9"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0" fillId="0" borderId="41" xfId="0" applyBorder="1" applyAlignment="1">
      <alignment horizontal="justify" vertical="center" wrapText="1"/>
    </xf>
    <xf numFmtId="166" fontId="3" fillId="0" borderId="41" xfId="0" applyNumberFormat="1" applyFont="1" applyBorder="1" applyAlignment="1">
      <alignment horizontal="center" vertical="center"/>
    </xf>
    <xf numFmtId="166" fontId="3" fillId="0" borderId="65" xfId="0" applyNumberFormat="1" applyFont="1" applyBorder="1" applyAlignment="1">
      <alignment horizontal="center" vertical="center"/>
    </xf>
    <xf numFmtId="166" fontId="0" fillId="0" borderId="16" xfId="0" applyNumberFormat="1" applyBorder="1" applyAlignment="1">
      <alignment horizontal="center" vertical="center"/>
    </xf>
    <xf numFmtId="166" fontId="0" fillId="0" borderId="64" xfId="0" applyNumberFormat="1" applyBorder="1" applyAlignment="1">
      <alignment horizontal="center" vertical="center"/>
    </xf>
    <xf numFmtId="0" fontId="0" fillId="0" borderId="11" xfId="0" applyBorder="1" applyAlignment="1">
      <alignment horizontal="justify" vertical="center" wrapText="1"/>
    </xf>
    <xf numFmtId="0" fontId="0" fillId="0" borderId="0" xfId="0" applyAlignment="1">
      <alignment horizontal="justify" vertical="center" wrapText="1"/>
    </xf>
    <xf numFmtId="0" fontId="0" fillId="0" borderId="53" xfId="0" applyBorder="1" applyAlignment="1">
      <alignment horizontal="justify" vertical="center" wrapText="1"/>
    </xf>
    <xf numFmtId="0" fontId="0" fillId="2" borderId="51" xfId="0" applyFill="1" applyBorder="1" applyAlignment="1" applyProtection="1">
      <alignment horizontal="center" vertical="center" wrapText="1"/>
      <protection locked="0"/>
    </xf>
    <xf numFmtId="0" fontId="27" fillId="0" borderId="52" xfId="0" applyFont="1" applyBorder="1" applyAlignment="1">
      <alignment horizontal="center" vertical="center" wrapText="1"/>
    </xf>
    <xf numFmtId="0" fontId="27" fillId="0" borderId="0" xfId="0" applyFont="1" applyAlignment="1">
      <alignment horizontal="center" vertical="center" wrapText="1"/>
    </xf>
    <xf numFmtId="0" fontId="27" fillId="0" borderId="53" xfId="0" applyFont="1" applyBorder="1" applyAlignment="1">
      <alignment horizontal="center" vertical="center" wrapText="1"/>
    </xf>
    <xf numFmtId="0" fontId="8" fillId="0" borderId="53" xfId="0" applyFont="1" applyBorder="1" applyAlignment="1">
      <alignment horizontal="justify"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4" fontId="5" fillId="0" borderId="8" xfId="0" applyNumberFormat="1"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FFFFFF"/>
      <color rgb="FFFFFF66"/>
      <color rgb="FFFFFFCC"/>
      <color rgb="FFFFFF99"/>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1</xdr:row>
      <xdr:rowOff>145676</xdr:rowOff>
    </xdr:from>
    <xdr:to>
      <xdr:col>2</xdr:col>
      <xdr:colOff>347382</xdr:colOff>
      <xdr:row>1</xdr:row>
      <xdr:rowOff>1570790</xdr:rowOff>
    </xdr:to>
    <xdr:pic>
      <xdr:nvPicPr>
        <xdr:cNvPr id="2" name="Immagine 1">
          <a:extLst>
            <a:ext uri="{FF2B5EF4-FFF2-40B4-BE49-F238E27FC236}">
              <a16:creationId xmlns:a16="http://schemas.microsoft.com/office/drawing/2014/main" id="{AFFC5DD9-D9D2-46F0-8E16-F916C96445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9" y="507626"/>
          <a:ext cx="1099297" cy="1425114"/>
        </a:xfrm>
        <a:prstGeom prst="rect">
          <a:avLst/>
        </a:prstGeom>
        <a:solidFill>
          <a:srgbClr val="FFFFFF"/>
        </a:solid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J52"/>
  <sheetViews>
    <sheetView topLeftCell="C1" workbookViewId="0">
      <selection activeCell="F6" sqref="F6"/>
    </sheetView>
  </sheetViews>
  <sheetFormatPr defaultColWidth="9" defaultRowHeight="22.5" customHeight="1" x14ac:dyDescent="0.25"/>
  <cols>
    <col min="1" max="1" width="40.5703125" style="5" customWidth="1"/>
    <col min="2" max="2" width="3.85546875" style="5" customWidth="1"/>
    <col min="3" max="4" width="9" style="5"/>
    <col min="5" max="5" width="15.140625" style="5" customWidth="1"/>
    <col min="6" max="6" width="52.140625" style="5" customWidth="1"/>
    <col min="7" max="7" width="25.85546875" style="5" customWidth="1"/>
    <col min="8" max="8" width="58" style="5" customWidth="1"/>
    <col min="9" max="9" width="9" style="5"/>
    <col min="10" max="10" width="15.42578125" style="5" customWidth="1"/>
    <col min="11" max="16384" width="9" style="5"/>
  </cols>
  <sheetData>
    <row r="1" spans="1:10" ht="22.5" customHeight="1" x14ac:dyDescent="0.25">
      <c r="D1" s="6"/>
      <c r="I1" s="6"/>
    </row>
    <row r="2" spans="1:10" ht="22.5" customHeight="1" x14ac:dyDescent="0.25">
      <c r="A2" s="7" t="s">
        <v>10</v>
      </c>
      <c r="C2" s="5">
        <v>2010</v>
      </c>
      <c r="D2" s="6" t="s">
        <v>38</v>
      </c>
      <c r="E2" s="5" t="s">
        <v>42</v>
      </c>
      <c r="F2" s="1" t="s">
        <v>10</v>
      </c>
      <c r="G2" s="5" t="s">
        <v>44</v>
      </c>
      <c r="H2" s="8" t="s">
        <v>60</v>
      </c>
      <c r="I2" s="6" t="s">
        <v>2</v>
      </c>
      <c r="J2" s="5" t="s">
        <v>65</v>
      </c>
    </row>
    <row r="3" spans="1:10" ht="22.5" customHeight="1" x14ac:dyDescent="0.25">
      <c r="A3" s="7" t="s">
        <v>11</v>
      </c>
      <c r="C3" s="5">
        <v>2011</v>
      </c>
      <c r="D3" s="6" t="s">
        <v>39</v>
      </c>
      <c r="E3" s="5" t="s">
        <v>43</v>
      </c>
      <c r="F3" s="1" t="s">
        <v>11</v>
      </c>
      <c r="G3" s="5" t="s">
        <v>45</v>
      </c>
      <c r="H3" s="8" t="s">
        <v>59</v>
      </c>
      <c r="I3" s="6" t="s">
        <v>3</v>
      </c>
      <c r="J3" s="5" t="s">
        <v>66</v>
      </c>
    </row>
    <row r="4" spans="1:10" ht="22.5" customHeight="1" x14ac:dyDescent="0.25">
      <c r="A4" s="7" t="s">
        <v>12</v>
      </c>
      <c r="C4" s="5">
        <v>2012</v>
      </c>
      <c r="E4" s="5" t="s">
        <v>41</v>
      </c>
      <c r="F4" s="1" t="s">
        <v>12</v>
      </c>
      <c r="G4" s="5" t="s">
        <v>46</v>
      </c>
      <c r="H4" s="8" t="s">
        <v>58</v>
      </c>
    </row>
    <row r="5" spans="1:10" ht="22.5" customHeight="1" x14ac:dyDescent="0.25">
      <c r="A5" s="7" t="s">
        <v>9</v>
      </c>
      <c r="C5" s="5">
        <v>2013</v>
      </c>
      <c r="F5" s="1" t="s">
        <v>9</v>
      </c>
      <c r="G5" s="5" t="s">
        <v>47</v>
      </c>
      <c r="H5" s="8" t="s">
        <v>57</v>
      </c>
    </row>
    <row r="6" spans="1:10" ht="22.5" customHeight="1" x14ac:dyDescent="0.25">
      <c r="A6" s="7" t="s">
        <v>13</v>
      </c>
      <c r="C6" s="5">
        <v>2014</v>
      </c>
      <c r="F6" s="1" t="s">
        <v>13</v>
      </c>
      <c r="G6" s="5" t="s">
        <v>48</v>
      </c>
      <c r="H6" s="8" t="s">
        <v>56</v>
      </c>
    </row>
    <row r="7" spans="1:10" ht="22.5" customHeight="1" x14ac:dyDescent="0.25">
      <c r="A7" s="7" t="s">
        <v>14</v>
      </c>
      <c r="C7" s="5">
        <v>2015</v>
      </c>
      <c r="F7" s="9" t="s">
        <v>14</v>
      </c>
      <c r="G7" s="5" t="s">
        <v>49</v>
      </c>
      <c r="H7" s="8" t="s">
        <v>55</v>
      </c>
    </row>
    <row r="8" spans="1:10" ht="22.5" customHeight="1" x14ac:dyDescent="0.25">
      <c r="A8" s="7" t="s">
        <v>15</v>
      </c>
      <c r="C8" s="5">
        <v>2016</v>
      </c>
      <c r="F8" s="9" t="s">
        <v>15</v>
      </c>
      <c r="H8" s="8" t="s">
        <v>54</v>
      </c>
    </row>
    <row r="9" spans="1:10" ht="22.5" customHeight="1" x14ac:dyDescent="0.25">
      <c r="A9" s="7" t="s">
        <v>16</v>
      </c>
      <c r="C9" s="5">
        <v>2017</v>
      </c>
      <c r="F9" s="9" t="s">
        <v>16</v>
      </c>
      <c r="H9" s="8" t="s">
        <v>61</v>
      </c>
    </row>
    <row r="10" spans="1:10" ht="22.5" customHeight="1" x14ac:dyDescent="0.25">
      <c r="A10" s="7" t="s">
        <v>17</v>
      </c>
      <c r="C10" s="5">
        <v>2018</v>
      </c>
      <c r="F10" s="9" t="s">
        <v>17</v>
      </c>
      <c r="H10" s="8" t="s">
        <v>53</v>
      </c>
    </row>
    <row r="11" spans="1:10" ht="22.5" customHeight="1" x14ac:dyDescent="0.25">
      <c r="A11" s="7" t="s">
        <v>18</v>
      </c>
      <c r="C11" s="5">
        <v>2019</v>
      </c>
      <c r="F11" s="9" t="s">
        <v>18</v>
      </c>
      <c r="H11" s="8" t="s">
        <v>52</v>
      </c>
    </row>
    <row r="12" spans="1:10" ht="22.5" customHeight="1" x14ac:dyDescent="0.25">
      <c r="A12" s="7" t="s">
        <v>19</v>
      </c>
      <c r="C12" s="5">
        <v>2020</v>
      </c>
      <c r="F12" s="9" t="s">
        <v>19</v>
      </c>
      <c r="H12" s="8" t="s">
        <v>51</v>
      </c>
    </row>
    <row r="13" spans="1:10" ht="22.5" customHeight="1" x14ac:dyDescent="0.25">
      <c r="A13" s="7" t="s">
        <v>20</v>
      </c>
      <c r="C13" s="5">
        <v>2021</v>
      </c>
      <c r="F13" s="9" t="s">
        <v>20</v>
      </c>
      <c r="H13" s="8" t="s">
        <v>50</v>
      </c>
    </row>
    <row r="14" spans="1:10" ht="22.5" customHeight="1" x14ac:dyDescent="0.25">
      <c r="A14" s="7" t="s">
        <v>21</v>
      </c>
      <c r="C14" s="5">
        <v>2022</v>
      </c>
      <c r="F14" s="9" t="s">
        <v>21</v>
      </c>
      <c r="H14" s="8"/>
    </row>
    <row r="15" spans="1:10" ht="22.5" customHeight="1" x14ac:dyDescent="0.25">
      <c r="A15" s="7" t="s">
        <v>22</v>
      </c>
      <c r="C15" s="5">
        <v>2023</v>
      </c>
      <c r="F15" s="9" t="s">
        <v>22</v>
      </c>
      <c r="H15" s="8"/>
    </row>
    <row r="16" spans="1:10" ht="22.5" customHeight="1" x14ac:dyDescent="0.25">
      <c r="A16" s="7" t="s">
        <v>23</v>
      </c>
      <c r="C16" s="5">
        <v>2024</v>
      </c>
      <c r="F16" s="9" t="s">
        <v>23</v>
      </c>
      <c r="H16" s="8"/>
    </row>
    <row r="17" spans="1:6" ht="22.5" customHeight="1" x14ac:dyDescent="0.25">
      <c r="A17" s="7" t="s">
        <v>24</v>
      </c>
      <c r="C17" s="5">
        <v>2025</v>
      </c>
      <c r="F17" s="9" t="s">
        <v>24</v>
      </c>
    </row>
    <row r="18" spans="1:6" ht="22.5" customHeight="1" x14ac:dyDescent="0.25">
      <c r="A18" s="7" t="s">
        <v>25</v>
      </c>
      <c r="C18" s="5">
        <v>2026</v>
      </c>
      <c r="F18" s="9" t="s">
        <v>25</v>
      </c>
    </row>
    <row r="19" spans="1:6" ht="22.5" customHeight="1" x14ac:dyDescent="0.25">
      <c r="A19" s="7" t="s">
        <v>26</v>
      </c>
      <c r="C19" s="5">
        <v>2027</v>
      </c>
      <c r="F19" s="9" t="s">
        <v>26</v>
      </c>
    </row>
    <row r="20" spans="1:6" ht="22.5" customHeight="1" x14ac:dyDescent="0.25">
      <c r="A20" s="7" t="s">
        <v>27</v>
      </c>
      <c r="C20" s="5">
        <v>2028</v>
      </c>
      <c r="F20" s="9" t="s">
        <v>27</v>
      </c>
    </row>
    <row r="21" spans="1:6" ht="22.5" customHeight="1" x14ac:dyDescent="0.25">
      <c r="A21" s="7" t="s">
        <v>28</v>
      </c>
      <c r="C21" s="5">
        <v>2029</v>
      </c>
      <c r="F21" s="9" t="s">
        <v>28</v>
      </c>
    </row>
    <row r="22" spans="1:6" ht="22.5" customHeight="1" x14ac:dyDescent="0.25">
      <c r="A22" s="7" t="s">
        <v>29</v>
      </c>
      <c r="C22" s="5">
        <v>2030</v>
      </c>
      <c r="F22" s="9" t="s">
        <v>29</v>
      </c>
    </row>
    <row r="23" spans="1:6" ht="22.5" customHeight="1" x14ac:dyDescent="0.25">
      <c r="A23" s="7" t="s">
        <v>30</v>
      </c>
      <c r="C23" s="5">
        <v>2031</v>
      </c>
      <c r="F23" s="9" t="s">
        <v>30</v>
      </c>
    </row>
    <row r="24" spans="1:6" ht="22.5" customHeight="1" x14ac:dyDescent="0.25">
      <c r="A24" s="7" t="s">
        <v>31</v>
      </c>
      <c r="C24" s="5">
        <v>2032</v>
      </c>
      <c r="F24" s="9" t="s">
        <v>31</v>
      </c>
    </row>
    <row r="25" spans="1:6" ht="22.5" customHeight="1" x14ac:dyDescent="0.25">
      <c r="A25" s="7" t="s">
        <v>32</v>
      </c>
      <c r="C25" s="5">
        <v>2033</v>
      </c>
      <c r="F25" s="9" t="s">
        <v>32</v>
      </c>
    </row>
    <row r="26" spans="1:6" ht="22.5" customHeight="1" x14ac:dyDescent="0.25">
      <c r="A26" s="7" t="s">
        <v>33</v>
      </c>
      <c r="C26" s="5">
        <v>2034</v>
      </c>
      <c r="F26" s="9" t="s">
        <v>33</v>
      </c>
    </row>
    <row r="27" spans="1:6" ht="22.5" customHeight="1" x14ac:dyDescent="0.25">
      <c r="C27" s="5">
        <v>2035</v>
      </c>
    </row>
    <row r="28" spans="1:6" ht="22.5" customHeight="1" x14ac:dyDescent="0.25">
      <c r="C28" s="5">
        <v>2036</v>
      </c>
    </row>
    <row r="29" spans="1:6" ht="22.5" customHeight="1" x14ac:dyDescent="0.25">
      <c r="C29" s="5">
        <v>2037</v>
      </c>
    </row>
    <row r="30" spans="1:6" ht="22.5" customHeight="1" x14ac:dyDescent="0.25">
      <c r="C30" s="5">
        <v>2038</v>
      </c>
    </row>
    <row r="31" spans="1:6" ht="22.5" customHeight="1" x14ac:dyDescent="0.25">
      <c r="C31" s="5">
        <v>2039</v>
      </c>
    </row>
    <row r="32" spans="1:6" ht="22.5" customHeight="1" x14ac:dyDescent="0.25">
      <c r="C32" s="5">
        <v>2040</v>
      </c>
    </row>
    <row r="33" spans="3:3" ht="22.5" customHeight="1" x14ac:dyDescent="0.25">
      <c r="C33" s="5">
        <v>2041</v>
      </c>
    </row>
    <row r="34" spans="3:3" ht="22.5" customHeight="1" x14ac:dyDescent="0.25">
      <c r="C34" s="5">
        <v>2042</v>
      </c>
    </row>
    <row r="35" spans="3:3" ht="22.5" customHeight="1" x14ac:dyDescent="0.25">
      <c r="C35" s="5">
        <v>2043</v>
      </c>
    </row>
    <row r="36" spans="3:3" ht="22.5" customHeight="1" x14ac:dyDescent="0.25">
      <c r="C36" s="5">
        <v>2044</v>
      </c>
    </row>
    <row r="37" spans="3:3" ht="22.5" customHeight="1" x14ac:dyDescent="0.25">
      <c r="C37" s="5">
        <v>2045</v>
      </c>
    </row>
    <row r="38" spans="3:3" ht="22.5" customHeight="1" x14ac:dyDescent="0.25">
      <c r="C38" s="5">
        <v>2046</v>
      </c>
    </row>
    <row r="39" spans="3:3" ht="22.5" customHeight="1" x14ac:dyDescent="0.25">
      <c r="C39" s="5">
        <v>2047</v>
      </c>
    </row>
    <row r="40" spans="3:3" ht="22.5" customHeight="1" x14ac:dyDescent="0.25">
      <c r="C40" s="5">
        <v>2048</v>
      </c>
    </row>
    <row r="41" spans="3:3" ht="22.5" customHeight="1" x14ac:dyDescent="0.25">
      <c r="C41" s="5">
        <v>2049</v>
      </c>
    </row>
    <row r="42" spans="3:3" ht="22.5" customHeight="1" x14ac:dyDescent="0.25">
      <c r="C42" s="5">
        <v>2050</v>
      </c>
    </row>
    <row r="43" spans="3:3" ht="22.5" customHeight="1" x14ac:dyDescent="0.25">
      <c r="C43" s="5">
        <v>2051</v>
      </c>
    </row>
    <row r="44" spans="3:3" ht="22.5" customHeight="1" x14ac:dyDescent="0.25">
      <c r="C44" s="5">
        <v>2052</v>
      </c>
    </row>
    <row r="45" spans="3:3" ht="22.5" customHeight="1" x14ac:dyDescent="0.25">
      <c r="C45" s="5">
        <v>2053</v>
      </c>
    </row>
    <row r="46" spans="3:3" ht="22.5" customHeight="1" x14ac:dyDescent="0.25">
      <c r="C46" s="5">
        <v>2054</v>
      </c>
    </row>
    <row r="47" spans="3:3" ht="22.5" customHeight="1" x14ac:dyDescent="0.25">
      <c r="C47" s="5">
        <v>2055</v>
      </c>
    </row>
    <row r="48" spans="3:3" ht="22.5" customHeight="1" x14ac:dyDescent="0.25">
      <c r="C48" s="5">
        <v>2056</v>
      </c>
    </row>
    <row r="49" spans="3:3" ht="22.5" customHeight="1" x14ac:dyDescent="0.25">
      <c r="C49" s="5">
        <v>2057</v>
      </c>
    </row>
    <row r="50" spans="3:3" ht="22.5" customHeight="1" x14ac:dyDescent="0.25">
      <c r="C50" s="5">
        <v>2058</v>
      </c>
    </row>
    <row r="51" spans="3:3" ht="22.5" customHeight="1" x14ac:dyDescent="0.25">
      <c r="C51" s="5">
        <v>2059</v>
      </c>
    </row>
    <row r="52" spans="3:3" ht="22.5" customHeight="1" x14ac:dyDescent="0.25">
      <c r="C52" s="5">
        <v>2060</v>
      </c>
    </row>
  </sheetData>
  <sheetProtection sheet="1" objects="1" scenarios="1"/>
  <customSheetViews>
    <customSheetView guid="{4E2901D9-665A-4FFE-8C6D-BFE3D820AD2C}" fitToPage="1" state="hidden" topLeftCell="C1">
      <selection activeCell="F6" sqref="F6"/>
      <pageMargins left="0.70866141732283472" right="0.70866141732283472" top="0.74803149606299213" bottom="0.74803149606299213" header="0.31496062992125984" footer="0.31496062992125984"/>
      <pageSetup paperSize="9" scale="43" orientation="landscape" r:id="rId1"/>
    </customSheetView>
  </customSheetViews>
  <pageMargins left="0.70866141732283472" right="0.70866141732283472" top="0.74803149606299213" bottom="0.74803149606299213" header="0.31496062992125984" footer="0.31496062992125984"/>
  <pageSetup paperSize="9" scale="4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AU162"/>
  <sheetViews>
    <sheetView tabSelected="1" topLeftCell="A124" zoomScale="85" zoomScaleNormal="85" workbookViewId="0">
      <selection activeCell="C153" sqref="C153:K153"/>
    </sheetView>
  </sheetViews>
  <sheetFormatPr defaultRowHeight="24.75" customHeight="1" x14ac:dyDescent="0.25"/>
  <cols>
    <col min="1" max="1" width="8.28515625" customWidth="1"/>
    <col min="2" max="2" width="4.7109375" customWidth="1"/>
    <col min="3" max="3" width="14.85546875" customWidth="1"/>
    <col min="4" max="5" width="10.5703125" customWidth="1"/>
    <col min="6" max="6" width="9.85546875" customWidth="1"/>
    <col min="7" max="7" width="10.7109375" customWidth="1"/>
    <col min="8" max="9" width="10.140625" customWidth="1"/>
    <col min="10" max="10" width="13.140625" customWidth="1"/>
    <col min="11" max="11" width="21.5703125" customWidth="1"/>
    <col min="12" max="12" width="10.5703125" customWidth="1"/>
    <col min="13" max="14" width="10.42578125" customWidth="1"/>
    <col min="15" max="15" width="12.7109375" customWidth="1"/>
    <col min="16" max="16" width="12.28515625" customWidth="1"/>
    <col min="17" max="17" width="13.28515625" customWidth="1"/>
    <col min="18" max="18" width="17.28515625" customWidth="1"/>
    <col min="19" max="19" width="10.5703125" customWidth="1"/>
  </cols>
  <sheetData>
    <row r="1" spans="1:47" ht="28.5" customHeight="1" thickBot="1" x14ac:dyDescent="0.3">
      <c r="A1" s="194"/>
      <c r="B1" s="194"/>
      <c r="C1" s="194"/>
      <c r="D1" s="194"/>
      <c r="E1" s="194"/>
      <c r="F1" s="194"/>
      <c r="G1" s="194"/>
      <c r="H1" s="194"/>
      <c r="I1" s="194"/>
      <c r="J1" s="37"/>
      <c r="K1" s="37"/>
      <c r="L1" s="37"/>
      <c r="M1" s="37"/>
      <c r="N1" s="37"/>
      <c r="O1" s="37"/>
      <c r="P1" s="37"/>
      <c r="Q1" s="37"/>
      <c r="R1" s="37"/>
      <c r="S1" s="37"/>
    </row>
    <row r="2" spans="1:47" ht="130.5" customHeight="1" thickTop="1" x14ac:dyDescent="0.25">
      <c r="A2" s="299" t="s">
        <v>0</v>
      </c>
      <c r="B2" s="300"/>
      <c r="C2" s="300"/>
      <c r="D2" s="300"/>
      <c r="E2" s="300"/>
      <c r="F2" s="300"/>
      <c r="G2" s="300"/>
      <c r="H2" s="300"/>
      <c r="I2" s="300"/>
      <c r="J2" s="300"/>
      <c r="K2" s="300"/>
      <c r="L2" s="300"/>
      <c r="M2" s="300"/>
      <c r="N2" s="300"/>
      <c r="O2" s="300"/>
      <c r="P2" s="300"/>
      <c r="Q2" s="300"/>
      <c r="R2" s="300"/>
      <c r="S2" s="301"/>
      <c r="T2" s="16"/>
      <c r="U2" s="16"/>
      <c r="V2" s="16"/>
      <c r="W2" s="16"/>
      <c r="X2" s="16"/>
      <c r="Y2" s="16"/>
      <c r="Z2" s="16"/>
      <c r="AA2" s="16"/>
      <c r="AB2" s="16"/>
      <c r="AC2" s="16"/>
      <c r="AD2" s="16"/>
      <c r="AE2" s="16"/>
      <c r="AF2" s="16"/>
      <c r="AG2" s="16"/>
      <c r="AH2" s="16"/>
      <c r="AI2" s="16"/>
      <c r="AJ2" s="16"/>
      <c r="AK2" s="16"/>
      <c r="AL2" s="16"/>
      <c r="AM2" s="16"/>
      <c r="AN2" s="16"/>
      <c r="AO2" s="16"/>
    </row>
    <row r="3" spans="1:47" ht="72.75" customHeight="1" x14ac:dyDescent="0.25">
      <c r="A3" s="302" t="s">
        <v>186</v>
      </c>
      <c r="B3" s="303"/>
      <c r="C3" s="303"/>
      <c r="D3" s="303"/>
      <c r="E3" s="303"/>
      <c r="F3" s="303"/>
      <c r="G3" s="303"/>
      <c r="H3" s="303"/>
      <c r="I3" s="303"/>
      <c r="J3" s="303"/>
      <c r="K3" s="303"/>
      <c r="L3" s="303"/>
      <c r="M3" s="303"/>
      <c r="N3" s="303"/>
      <c r="O3" s="303"/>
      <c r="P3" s="303"/>
      <c r="Q3" s="303"/>
      <c r="R3" s="303"/>
      <c r="S3" s="304"/>
      <c r="T3" s="22"/>
      <c r="U3" s="22"/>
      <c r="V3" s="22"/>
      <c r="W3" s="22"/>
      <c r="X3" s="22"/>
      <c r="Y3" s="22"/>
      <c r="Z3" s="22"/>
      <c r="AA3" s="22"/>
      <c r="AB3" s="22"/>
      <c r="AC3" s="22"/>
      <c r="AD3" s="22"/>
      <c r="AE3" s="22"/>
      <c r="AF3" s="22"/>
      <c r="AG3" s="22"/>
      <c r="AH3" s="22"/>
      <c r="AI3" s="22"/>
      <c r="AJ3" s="22"/>
      <c r="AK3" s="22"/>
      <c r="AL3" s="22"/>
      <c r="AM3" s="22"/>
      <c r="AN3" s="22"/>
      <c r="AO3" s="22"/>
    </row>
    <row r="4" spans="1:47" ht="24.75" customHeight="1" x14ac:dyDescent="0.25">
      <c r="A4" s="114"/>
      <c r="C4" s="15"/>
      <c r="D4" s="15"/>
      <c r="E4" s="15"/>
      <c r="F4" s="15"/>
      <c r="G4" s="15"/>
      <c r="H4" s="15"/>
      <c r="I4" s="15"/>
      <c r="J4" s="15"/>
      <c r="K4" s="15"/>
      <c r="L4" s="15"/>
      <c r="M4" s="15"/>
      <c r="N4" s="15"/>
      <c r="O4" s="15"/>
      <c r="P4" s="15"/>
      <c r="Q4" s="15"/>
      <c r="R4" s="15"/>
      <c r="S4" s="115"/>
      <c r="T4" s="15"/>
      <c r="U4" s="15"/>
      <c r="V4" s="15"/>
      <c r="W4" s="15"/>
      <c r="X4" s="15"/>
      <c r="Y4" s="15"/>
      <c r="Z4" s="15"/>
      <c r="AA4" s="15"/>
      <c r="AB4" s="15"/>
      <c r="AC4" s="15"/>
      <c r="AD4" s="15"/>
      <c r="AE4" s="15"/>
      <c r="AF4" s="15"/>
      <c r="AG4" s="15"/>
      <c r="AH4" s="15"/>
      <c r="AI4" s="15"/>
      <c r="AJ4" s="15"/>
      <c r="AK4" s="15"/>
      <c r="AL4" s="15"/>
      <c r="AM4" s="15"/>
      <c r="AN4" s="15"/>
      <c r="AO4" s="15"/>
      <c r="AR4" t="s">
        <v>77</v>
      </c>
      <c r="AS4" t="s">
        <v>78</v>
      </c>
      <c r="AU4" t="s">
        <v>38</v>
      </c>
    </row>
    <row r="5" spans="1:47" ht="24.75" customHeight="1" x14ac:dyDescent="0.25">
      <c r="A5" s="308" t="s">
        <v>1</v>
      </c>
      <c r="B5" s="309"/>
      <c r="C5" s="309"/>
      <c r="D5" s="309"/>
      <c r="E5" s="309"/>
      <c r="F5" s="309"/>
      <c r="G5" s="309"/>
      <c r="H5" s="116"/>
      <c r="I5" s="116"/>
      <c r="J5" s="116"/>
      <c r="K5" s="116"/>
      <c r="L5" s="117"/>
      <c r="M5" s="305" t="s">
        <v>238</v>
      </c>
      <c r="N5" s="306"/>
      <c r="O5" s="306"/>
      <c r="P5" s="306"/>
      <c r="Q5" s="306"/>
      <c r="R5" s="306"/>
      <c r="S5" s="307"/>
      <c r="T5" s="3"/>
      <c r="U5" s="3"/>
      <c r="V5" s="3"/>
      <c r="W5" s="3"/>
      <c r="X5" s="3"/>
      <c r="Y5" s="3"/>
      <c r="Z5" s="3"/>
      <c r="AA5" s="14"/>
      <c r="AC5" s="14"/>
      <c r="AD5" s="14"/>
      <c r="AF5" s="16"/>
      <c r="AG5" s="16"/>
      <c r="AH5" s="16"/>
      <c r="AI5" s="16"/>
      <c r="AJ5" s="16"/>
      <c r="AK5" s="16"/>
      <c r="AL5" s="16"/>
      <c r="AM5" s="16"/>
      <c r="AN5" s="16"/>
      <c r="AO5" s="16"/>
      <c r="AU5" t="s">
        <v>39</v>
      </c>
    </row>
    <row r="6" spans="1:47" ht="90" customHeight="1" x14ac:dyDescent="0.25">
      <c r="A6" s="310"/>
      <c r="B6" s="311"/>
      <c r="C6" s="311"/>
      <c r="D6" s="311"/>
      <c r="E6" s="311"/>
      <c r="F6" s="311"/>
      <c r="G6" s="311"/>
      <c r="H6" s="116"/>
      <c r="I6" s="116"/>
      <c r="J6" s="116"/>
      <c r="K6" s="116"/>
      <c r="L6" s="116"/>
      <c r="M6" s="306"/>
      <c r="N6" s="306"/>
      <c r="O6" s="306"/>
      <c r="P6" s="306"/>
      <c r="Q6" s="306"/>
      <c r="R6" s="306"/>
      <c r="S6" s="307"/>
      <c r="T6" s="3"/>
      <c r="U6" s="3"/>
      <c r="V6" s="3"/>
      <c r="W6" s="3"/>
      <c r="X6" s="3"/>
      <c r="Y6" s="3"/>
      <c r="Z6" s="3"/>
      <c r="AA6" s="3"/>
      <c r="AB6" s="14"/>
      <c r="AC6" s="14"/>
      <c r="AD6" s="14"/>
      <c r="AE6" s="16"/>
      <c r="AF6" s="16"/>
      <c r="AG6" s="16"/>
      <c r="AH6" s="16"/>
      <c r="AI6" s="16"/>
      <c r="AJ6" s="16"/>
      <c r="AK6" s="16"/>
      <c r="AL6" s="16"/>
      <c r="AM6" s="16"/>
      <c r="AN6" s="16"/>
      <c r="AO6" s="16"/>
    </row>
    <row r="7" spans="1:47" ht="42" customHeight="1" x14ac:dyDescent="0.25">
      <c r="A7" s="312" t="s">
        <v>69</v>
      </c>
      <c r="B7" s="313"/>
      <c r="C7" s="313"/>
      <c r="D7" s="313"/>
      <c r="E7" s="313"/>
      <c r="F7" s="313"/>
      <c r="G7" s="313"/>
      <c r="H7" s="15"/>
      <c r="I7" s="15"/>
      <c r="J7" s="15"/>
      <c r="K7" s="15"/>
      <c r="L7" s="15"/>
      <c r="M7" s="15"/>
      <c r="N7" s="15"/>
      <c r="O7" s="15"/>
      <c r="P7" s="15"/>
      <c r="Q7" s="15"/>
      <c r="R7" s="15"/>
      <c r="S7" s="115"/>
      <c r="T7" s="14"/>
      <c r="U7" s="14"/>
      <c r="V7" s="14"/>
      <c r="W7" s="14"/>
      <c r="X7" s="14"/>
      <c r="Y7" s="14"/>
      <c r="Z7" s="14"/>
      <c r="AA7" s="14"/>
      <c r="AB7" s="14"/>
      <c r="AC7" s="14"/>
      <c r="AD7" s="14"/>
      <c r="AE7" s="14"/>
      <c r="AF7" s="14"/>
      <c r="AG7" s="14"/>
      <c r="AH7" s="14"/>
      <c r="AI7" s="14"/>
      <c r="AJ7" s="14"/>
      <c r="AK7" s="14"/>
      <c r="AL7" s="14"/>
      <c r="AM7" s="14"/>
      <c r="AN7" s="14"/>
      <c r="AO7" s="14"/>
    </row>
    <row r="8" spans="1:47" ht="30" customHeight="1" x14ac:dyDescent="0.25">
      <c r="A8" s="314"/>
      <c r="B8" s="297"/>
      <c r="C8" s="297"/>
      <c r="D8" s="297"/>
      <c r="E8" s="297"/>
      <c r="F8" s="297"/>
      <c r="G8" s="297"/>
      <c r="H8" s="297"/>
      <c r="I8" s="297"/>
      <c r="J8" s="116"/>
      <c r="K8" s="291"/>
      <c r="L8" s="291"/>
      <c r="M8" s="291"/>
      <c r="N8" s="291"/>
      <c r="O8" s="291"/>
      <c r="P8" s="291"/>
      <c r="Q8" s="291"/>
      <c r="R8" s="291"/>
      <c r="S8" s="292"/>
      <c r="T8" s="3"/>
      <c r="U8" s="3"/>
      <c r="V8" s="3"/>
      <c r="W8" s="3"/>
      <c r="X8" s="3"/>
      <c r="Y8" s="3"/>
      <c r="Z8" s="3"/>
      <c r="AA8" s="3"/>
      <c r="AC8" s="3"/>
      <c r="AD8" s="3"/>
      <c r="AE8" s="3"/>
      <c r="AF8" s="3"/>
      <c r="AG8" s="3"/>
      <c r="AH8" s="3"/>
      <c r="AI8" s="3"/>
      <c r="AJ8" s="3"/>
      <c r="AK8" s="3"/>
      <c r="AL8" s="3"/>
      <c r="AM8" s="3"/>
      <c r="AN8" s="3"/>
      <c r="AO8" s="3"/>
    </row>
    <row r="9" spans="1:47" ht="30" customHeight="1" x14ac:dyDescent="0.25">
      <c r="A9" s="289" t="s">
        <v>67</v>
      </c>
      <c r="B9" s="290"/>
      <c r="C9" s="290"/>
      <c r="D9" s="290"/>
      <c r="E9" s="290"/>
      <c r="F9" s="290"/>
      <c r="G9" s="290"/>
      <c r="H9" s="290"/>
      <c r="I9" s="290"/>
      <c r="J9" s="119"/>
      <c r="K9" s="290" t="s">
        <v>63</v>
      </c>
      <c r="L9" s="290"/>
      <c r="M9" s="290"/>
      <c r="N9" s="290"/>
      <c r="O9" s="290"/>
      <c r="P9" s="290"/>
      <c r="Q9" s="290"/>
      <c r="R9" s="290"/>
      <c r="S9" s="293"/>
      <c r="T9" s="10"/>
      <c r="U9" s="10"/>
      <c r="V9" s="10"/>
      <c r="W9" s="10"/>
      <c r="X9" s="10"/>
      <c r="Y9" s="10"/>
      <c r="Z9" s="10"/>
      <c r="AA9" s="3"/>
      <c r="AC9" s="10"/>
      <c r="AD9" s="10"/>
      <c r="AE9" s="10"/>
      <c r="AF9" s="10"/>
      <c r="AG9" s="10"/>
      <c r="AH9" s="10"/>
      <c r="AI9" s="10"/>
      <c r="AJ9" s="10"/>
      <c r="AK9" s="10"/>
      <c r="AL9" s="10"/>
      <c r="AM9" s="10"/>
      <c r="AN9" s="10"/>
      <c r="AO9" s="10"/>
    </row>
    <row r="10" spans="1:47" ht="30" customHeight="1" x14ac:dyDescent="0.25">
      <c r="A10" s="294"/>
      <c r="B10" s="295"/>
      <c r="C10" s="295"/>
      <c r="D10" s="116"/>
      <c r="E10" s="296"/>
      <c r="F10" s="296"/>
      <c r="G10" s="296"/>
      <c r="H10" s="296"/>
      <c r="I10" s="296"/>
      <c r="J10" s="121"/>
      <c r="K10" s="102"/>
      <c r="L10" s="121"/>
      <c r="M10" s="297"/>
      <c r="N10" s="297"/>
      <c r="O10" s="297"/>
      <c r="P10" s="297"/>
      <c r="Q10" s="297"/>
      <c r="R10" s="297"/>
      <c r="S10" s="298"/>
      <c r="T10" s="23"/>
      <c r="U10" s="23"/>
      <c r="V10" s="23"/>
      <c r="W10" s="23"/>
      <c r="X10" s="23"/>
      <c r="Y10" s="23"/>
      <c r="Z10" s="23"/>
      <c r="AA10" s="23"/>
      <c r="AB10" s="23"/>
      <c r="AC10" s="23"/>
      <c r="AD10" s="23"/>
      <c r="AE10" s="11"/>
      <c r="AG10" s="3"/>
      <c r="AH10" s="11"/>
      <c r="AJ10" s="3"/>
      <c r="AK10" s="3"/>
      <c r="AL10" s="3"/>
      <c r="AM10" s="3"/>
      <c r="AN10" s="3"/>
      <c r="AO10" s="3"/>
    </row>
    <row r="11" spans="1:47" ht="30" customHeight="1" x14ac:dyDescent="0.25">
      <c r="A11" s="289" t="s">
        <v>4</v>
      </c>
      <c r="B11" s="290"/>
      <c r="C11" s="290"/>
      <c r="D11" s="119"/>
      <c r="E11" s="290" t="s">
        <v>6</v>
      </c>
      <c r="F11" s="290"/>
      <c r="G11" s="290"/>
      <c r="H11" s="290"/>
      <c r="I11" s="290"/>
      <c r="J11" s="119"/>
      <c r="K11" s="118" t="s">
        <v>5</v>
      </c>
      <c r="L11" s="119"/>
      <c r="M11" s="290" t="s">
        <v>68</v>
      </c>
      <c r="N11" s="290"/>
      <c r="O11" s="290"/>
      <c r="P11" s="290"/>
      <c r="Q11" s="290"/>
      <c r="R11" s="290"/>
      <c r="S11" s="293"/>
      <c r="T11" s="10"/>
      <c r="U11" s="10"/>
      <c r="V11" s="10"/>
      <c r="W11" s="10"/>
      <c r="X11" s="10"/>
      <c r="Y11" s="10"/>
      <c r="Z11" s="10"/>
      <c r="AA11" s="10"/>
      <c r="AB11" s="10"/>
      <c r="AC11" s="10"/>
      <c r="AD11" s="10"/>
      <c r="AE11" s="2"/>
      <c r="AG11" s="10"/>
      <c r="AH11" s="2"/>
      <c r="AJ11" s="10"/>
      <c r="AK11" s="10"/>
      <c r="AL11" s="10"/>
      <c r="AM11" s="10"/>
      <c r="AN11" s="10"/>
      <c r="AO11" s="10"/>
    </row>
    <row r="12" spans="1:47" ht="30" customHeight="1" x14ac:dyDescent="0.25">
      <c r="A12" s="315" t="s">
        <v>71</v>
      </c>
      <c r="B12" s="316"/>
      <c r="C12" s="317"/>
      <c r="D12" s="297"/>
      <c r="E12" s="297"/>
      <c r="F12" s="297"/>
      <c r="G12" s="297"/>
      <c r="H12" s="116"/>
      <c r="I12" s="101"/>
      <c r="J12" s="123"/>
      <c r="K12" s="319"/>
      <c r="L12" s="320"/>
      <c r="M12" s="320"/>
      <c r="N12" s="320"/>
      <c r="O12" s="320"/>
      <c r="P12" s="320"/>
      <c r="Q12" s="321"/>
      <c r="R12" s="116"/>
      <c r="S12" s="122"/>
      <c r="T12" s="3"/>
      <c r="U12" s="3"/>
      <c r="W12" s="3"/>
      <c r="X12" s="3"/>
      <c r="Z12" s="3"/>
      <c r="AA12" s="3"/>
      <c r="AB12" s="3"/>
      <c r="AC12" s="3"/>
      <c r="AD12" s="3"/>
      <c r="AE12" s="3"/>
      <c r="AF12" s="3"/>
      <c r="AG12" s="3"/>
      <c r="AH12" s="3"/>
      <c r="AI12" s="3"/>
      <c r="AJ12" s="3"/>
      <c r="AK12" s="3"/>
      <c r="AL12" s="3"/>
      <c r="AM12" s="3"/>
      <c r="AN12" s="3"/>
      <c r="AO12" s="3"/>
    </row>
    <row r="13" spans="1:47" ht="30" customHeight="1" x14ac:dyDescent="0.25">
      <c r="A13" s="114"/>
      <c r="C13" s="116"/>
      <c r="D13" s="290" t="s">
        <v>70</v>
      </c>
      <c r="E13" s="290"/>
      <c r="F13" s="290"/>
      <c r="G13" s="290"/>
      <c r="H13" s="119"/>
      <c r="I13" s="118" t="s">
        <v>8</v>
      </c>
      <c r="J13" s="123"/>
      <c r="K13" s="290" t="s">
        <v>7</v>
      </c>
      <c r="L13" s="290"/>
      <c r="M13" s="290"/>
      <c r="N13" s="290"/>
      <c r="O13" s="290"/>
      <c r="P13" s="119"/>
      <c r="Q13" s="119"/>
      <c r="R13" s="119"/>
      <c r="S13" s="120" t="s">
        <v>5</v>
      </c>
      <c r="T13" s="10"/>
      <c r="U13" s="3"/>
      <c r="W13" s="10"/>
      <c r="X13" s="3"/>
      <c r="Z13" s="10"/>
      <c r="AA13" s="10"/>
      <c r="AB13" s="10"/>
      <c r="AC13" s="10"/>
      <c r="AD13" s="10"/>
      <c r="AE13" s="10"/>
      <c r="AF13" s="10"/>
      <c r="AG13" s="10"/>
      <c r="AH13" s="10"/>
      <c r="AI13" s="10"/>
      <c r="AJ13" s="10"/>
      <c r="AK13" s="10"/>
      <c r="AL13" s="10"/>
      <c r="AM13" s="3"/>
      <c r="AN13" s="10"/>
      <c r="AO13" s="10"/>
    </row>
    <row r="14" spans="1:47" ht="30" customHeight="1" x14ac:dyDescent="0.25">
      <c r="A14" s="314"/>
      <c r="B14" s="297"/>
      <c r="C14" s="297"/>
      <c r="D14" s="297"/>
      <c r="E14" s="116"/>
      <c r="F14" s="318"/>
      <c r="G14" s="318"/>
      <c r="H14" s="318"/>
      <c r="I14" s="318"/>
      <c r="J14" s="318"/>
      <c r="K14" s="116"/>
      <c r="L14" s="297"/>
      <c r="M14" s="297"/>
      <c r="N14" s="297"/>
      <c r="O14" s="297"/>
      <c r="P14" s="297"/>
      <c r="Q14" s="297"/>
      <c r="R14" s="297"/>
      <c r="S14" s="298"/>
      <c r="T14" s="3"/>
      <c r="U14" s="3"/>
      <c r="V14" s="3"/>
      <c r="W14" s="3"/>
      <c r="X14" s="3"/>
      <c r="Y14" s="3"/>
      <c r="Z14" s="3"/>
      <c r="AA14" s="3"/>
      <c r="AC14" s="3"/>
      <c r="AD14" s="3"/>
      <c r="AE14" s="3"/>
      <c r="AF14" s="3"/>
      <c r="AG14" s="3"/>
      <c r="AH14" s="3"/>
      <c r="AI14" s="3"/>
      <c r="AJ14" s="3"/>
      <c r="AK14" s="3"/>
      <c r="AL14" s="3"/>
      <c r="AM14" s="3"/>
      <c r="AN14" s="3"/>
      <c r="AO14" s="3"/>
    </row>
    <row r="15" spans="1:47" ht="30" customHeight="1" x14ac:dyDescent="0.25">
      <c r="A15" s="289" t="s">
        <v>142</v>
      </c>
      <c r="B15" s="290"/>
      <c r="C15" s="290"/>
      <c r="D15" s="290"/>
      <c r="E15" s="119"/>
      <c r="F15" s="290" t="s">
        <v>64</v>
      </c>
      <c r="G15" s="290"/>
      <c r="H15" s="290"/>
      <c r="I15" s="290"/>
      <c r="J15" s="290"/>
      <c r="K15" s="119"/>
      <c r="L15" s="290" t="s">
        <v>143</v>
      </c>
      <c r="M15" s="290"/>
      <c r="N15" s="290"/>
      <c r="O15" s="290"/>
      <c r="P15" s="290"/>
      <c r="Q15" s="290"/>
      <c r="R15" s="290"/>
      <c r="S15" s="293"/>
      <c r="T15" s="10"/>
      <c r="U15" s="10"/>
      <c r="V15" s="10"/>
      <c r="W15" s="10"/>
      <c r="X15" s="10"/>
      <c r="Y15" s="10"/>
      <c r="Z15" s="10"/>
      <c r="AA15" s="3"/>
      <c r="AC15" s="10"/>
      <c r="AD15" s="10"/>
      <c r="AE15" s="10"/>
      <c r="AF15" s="10"/>
      <c r="AG15" s="10"/>
      <c r="AH15" s="10"/>
      <c r="AI15" s="10"/>
      <c r="AJ15" s="10"/>
      <c r="AK15" s="10"/>
      <c r="AL15" s="10"/>
      <c r="AM15" s="10"/>
      <c r="AN15" s="10"/>
      <c r="AO15" s="10"/>
    </row>
    <row r="16" spans="1:47" ht="42.75" customHeight="1" x14ac:dyDescent="0.25">
      <c r="A16" s="312" t="s">
        <v>72</v>
      </c>
      <c r="B16" s="313"/>
      <c r="C16" s="313"/>
      <c r="D16" s="313"/>
      <c r="E16" s="313"/>
      <c r="F16" s="313"/>
      <c r="G16" s="313"/>
      <c r="H16" s="313"/>
      <c r="I16" s="313"/>
      <c r="J16" s="15"/>
      <c r="K16" s="15"/>
      <c r="L16" s="15"/>
      <c r="M16" s="15"/>
      <c r="N16" s="15"/>
      <c r="O16" s="15"/>
      <c r="P16" s="15"/>
      <c r="Q16" s="15"/>
      <c r="R16" s="15"/>
      <c r="S16" s="115"/>
      <c r="T16" s="14"/>
      <c r="U16" s="14"/>
      <c r="V16" s="14"/>
      <c r="W16" s="14"/>
      <c r="X16" s="14"/>
      <c r="Y16" s="14"/>
      <c r="Z16" s="14"/>
      <c r="AA16" s="14"/>
      <c r="AB16" s="14"/>
      <c r="AC16" s="14"/>
      <c r="AD16" s="14"/>
      <c r="AE16" s="14"/>
      <c r="AF16" s="14"/>
      <c r="AG16" s="14"/>
      <c r="AH16" s="14"/>
      <c r="AI16" s="14"/>
      <c r="AJ16" s="14"/>
      <c r="AK16" s="14"/>
      <c r="AL16" s="14"/>
      <c r="AM16" s="14"/>
      <c r="AN16" s="14"/>
      <c r="AO16" s="14"/>
    </row>
    <row r="17" spans="1:41" ht="30" customHeight="1" x14ac:dyDescent="0.25">
      <c r="A17" s="314"/>
      <c r="B17" s="297"/>
      <c r="C17" s="297"/>
      <c r="D17" s="297"/>
      <c r="E17" s="297"/>
      <c r="F17" s="297"/>
      <c r="G17" s="297"/>
      <c r="H17" s="297"/>
      <c r="I17" s="297"/>
      <c r="J17" s="297"/>
      <c r="K17" s="297"/>
      <c r="L17" s="116"/>
      <c r="M17" s="297"/>
      <c r="N17" s="297"/>
      <c r="O17" s="297"/>
      <c r="P17" s="297"/>
      <c r="Q17" s="297"/>
      <c r="R17" s="297"/>
      <c r="S17" s="298"/>
      <c r="T17" s="3"/>
      <c r="U17" s="3"/>
      <c r="V17" s="3"/>
      <c r="W17" s="3"/>
      <c r="X17" s="3"/>
      <c r="Y17" s="3"/>
      <c r="Z17" s="3"/>
      <c r="AA17" s="3"/>
      <c r="AB17" s="3"/>
      <c r="AC17" s="3"/>
      <c r="AD17" s="3"/>
      <c r="AE17" s="3"/>
      <c r="AF17" s="3"/>
      <c r="AG17" s="3"/>
      <c r="AH17" s="3"/>
      <c r="AI17" s="3"/>
      <c r="AJ17" s="3"/>
      <c r="AK17" s="3"/>
      <c r="AL17" s="3"/>
      <c r="AM17" s="3"/>
      <c r="AN17" s="3"/>
      <c r="AO17" s="3"/>
    </row>
    <row r="18" spans="1:41" ht="30" customHeight="1" x14ac:dyDescent="0.25">
      <c r="A18" s="289" t="s">
        <v>73</v>
      </c>
      <c r="B18" s="290"/>
      <c r="C18" s="290"/>
      <c r="D18" s="290"/>
      <c r="E18" s="290"/>
      <c r="F18" s="290"/>
      <c r="G18" s="290"/>
      <c r="H18" s="290"/>
      <c r="I18" s="290"/>
      <c r="J18" s="290"/>
      <c r="K18" s="290"/>
      <c r="L18" s="119"/>
      <c r="M18" s="290" t="s">
        <v>62</v>
      </c>
      <c r="N18" s="290"/>
      <c r="O18" s="290"/>
      <c r="P18" s="290"/>
      <c r="Q18" s="290"/>
      <c r="R18" s="290"/>
      <c r="S18" s="293"/>
      <c r="T18" s="10"/>
      <c r="U18" s="10"/>
      <c r="V18" s="10"/>
      <c r="W18" s="10"/>
      <c r="X18" s="10"/>
      <c r="Y18" s="10"/>
      <c r="Z18" s="10"/>
      <c r="AA18" s="10"/>
      <c r="AB18" s="10"/>
      <c r="AC18" s="10"/>
      <c r="AD18" s="10"/>
      <c r="AE18" s="10"/>
      <c r="AF18" s="10"/>
      <c r="AG18" s="10"/>
      <c r="AH18" s="3"/>
      <c r="AI18" s="10" t="s">
        <v>62</v>
      </c>
      <c r="AJ18" s="10"/>
      <c r="AK18" s="10"/>
      <c r="AL18" s="10"/>
      <c r="AM18" s="10"/>
      <c r="AN18" s="10"/>
      <c r="AO18" s="10"/>
    </row>
    <row r="19" spans="1:41" ht="30" customHeight="1" x14ac:dyDescent="0.25">
      <c r="A19" s="315" t="s">
        <v>74</v>
      </c>
      <c r="B19" s="316"/>
      <c r="C19" s="317"/>
      <c r="D19" s="297"/>
      <c r="E19" s="297"/>
      <c r="F19" s="297"/>
      <c r="G19" s="297"/>
      <c r="H19" s="116"/>
      <c r="I19" s="102"/>
      <c r="J19" s="116"/>
      <c r="K19" s="319"/>
      <c r="L19" s="320"/>
      <c r="M19" s="320"/>
      <c r="N19" s="320"/>
      <c r="O19" s="320"/>
      <c r="P19" s="320"/>
      <c r="Q19" s="321"/>
      <c r="R19" s="123"/>
      <c r="S19" s="122"/>
      <c r="T19" s="3"/>
      <c r="V19" s="3"/>
      <c r="W19" s="3"/>
      <c r="X19" s="3"/>
      <c r="Y19" s="3"/>
      <c r="Z19" s="3"/>
      <c r="AA19" s="3"/>
      <c r="AB19" s="3"/>
      <c r="AC19" s="3"/>
      <c r="AD19" s="3"/>
      <c r="AE19" s="3"/>
      <c r="AF19" s="3"/>
      <c r="AG19" s="3"/>
      <c r="AH19" s="3"/>
      <c r="AI19" s="3"/>
      <c r="AJ19" s="3"/>
      <c r="AK19" s="3"/>
      <c r="AL19" s="3"/>
      <c r="AM19" s="3"/>
      <c r="AN19" s="3"/>
      <c r="AO19" s="3"/>
    </row>
    <row r="20" spans="1:41" ht="30" customHeight="1" x14ac:dyDescent="0.25">
      <c r="A20" s="114"/>
      <c r="C20" s="116"/>
      <c r="D20" s="290" t="s">
        <v>70</v>
      </c>
      <c r="E20" s="290"/>
      <c r="F20" s="290"/>
      <c r="G20" s="290"/>
      <c r="H20" s="119"/>
      <c r="I20" s="118" t="s">
        <v>8</v>
      </c>
      <c r="J20" s="119"/>
      <c r="K20" s="290" t="s">
        <v>7</v>
      </c>
      <c r="L20" s="290"/>
      <c r="M20" s="290"/>
      <c r="N20" s="290"/>
      <c r="O20" s="290"/>
      <c r="P20" s="123"/>
      <c r="Q20" s="123"/>
      <c r="R20" s="123"/>
      <c r="S20" s="120" t="s">
        <v>5</v>
      </c>
      <c r="T20" s="3"/>
      <c r="V20" s="10"/>
      <c r="W20" s="10"/>
      <c r="X20" s="10"/>
      <c r="Y20" s="10"/>
      <c r="Z20" s="10"/>
      <c r="AA20" s="10"/>
      <c r="AB20" s="10"/>
      <c r="AC20" s="10"/>
      <c r="AD20" s="10"/>
      <c r="AE20" s="3"/>
      <c r="AF20" s="10" t="s">
        <v>5</v>
      </c>
      <c r="AG20" s="10"/>
      <c r="AH20" s="3"/>
      <c r="AI20" s="10" t="s">
        <v>75</v>
      </c>
      <c r="AJ20" s="10"/>
      <c r="AK20" s="10"/>
      <c r="AL20" s="10"/>
      <c r="AM20" s="10"/>
      <c r="AN20" s="10"/>
      <c r="AO20" s="10"/>
    </row>
    <row r="21" spans="1:41" ht="30" customHeight="1" x14ac:dyDescent="0.25">
      <c r="A21" s="124"/>
      <c r="B21" s="37"/>
      <c r="C21" s="125"/>
      <c r="D21" s="297"/>
      <c r="E21" s="297"/>
      <c r="F21" s="297"/>
      <c r="G21" s="297"/>
      <c r="H21" s="119"/>
      <c r="I21" s="118"/>
      <c r="J21" s="119"/>
      <c r="K21" s="297"/>
      <c r="L21" s="297"/>
      <c r="M21" s="297"/>
      <c r="N21" s="297"/>
      <c r="O21" s="297"/>
      <c r="P21" s="297"/>
      <c r="Q21" s="297"/>
      <c r="R21" s="297"/>
      <c r="S21" s="298"/>
      <c r="T21" s="3"/>
      <c r="V21" s="10"/>
      <c r="W21" s="10"/>
      <c r="X21" s="10"/>
      <c r="Y21" s="10"/>
      <c r="Z21" s="10"/>
      <c r="AA21" s="10"/>
      <c r="AB21" s="10"/>
      <c r="AC21" s="10"/>
      <c r="AD21" s="10"/>
      <c r="AE21" s="3"/>
      <c r="AF21" s="10"/>
      <c r="AG21" s="10"/>
      <c r="AH21" s="3"/>
      <c r="AI21" s="10"/>
      <c r="AJ21" s="10"/>
      <c r="AK21" s="10"/>
      <c r="AL21" s="10"/>
      <c r="AM21" s="10"/>
      <c r="AN21" s="10"/>
      <c r="AO21" s="10"/>
    </row>
    <row r="22" spans="1:41" ht="30" customHeight="1" x14ac:dyDescent="0.25">
      <c r="A22" s="114"/>
      <c r="C22" s="116"/>
      <c r="D22" s="290" t="s">
        <v>75</v>
      </c>
      <c r="E22" s="290"/>
      <c r="F22" s="290"/>
      <c r="G22" s="290"/>
      <c r="H22" s="119"/>
      <c r="I22" s="118"/>
      <c r="J22" s="119"/>
      <c r="K22" s="290" t="s">
        <v>143</v>
      </c>
      <c r="L22" s="290"/>
      <c r="M22" s="290"/>
      <c r="N22" s="290"/>
      <c r="O22" s="290"/>
      <c r="P22" s="290"/>
      <c r="Q22" s="290"/>
      <c r="R22" s="290"/>
      <c r="S22" s="293"/>
      <c r="T22" s="3"/>
      <c r="V22" s="10"/>
      <c r="W22" s="10"/>
      <c r="X22" s="10"/>
      <c r="Y22" s="10"/>
      <c r="Z22" s="10"/>
      <c r="AA22" s="10"/>
      <c r="AB22" s="10"/>
      <c r="AC22" s="10"/>
      <c r="AD22" s="10"/>
      <c r="AE22" s="3"/>
      <c r="AF22" s="10"/>
      <c r="AG22" s="10"/>
      <c r="AH22" s="3"/>
      <c r="AI22" s="10"/>
      <c r="AJ22" s="10"/>
      <c r="AK22" s="10"/>
      <c r="AL22" s="10"/>
      <c r="AM22" s="10"/>
      <c r="AN22" s="10"/>
      <c r="AO22" s="10"/>
    </row>
    <row r="23" spans="1:41" ht="39.950000000000003" customHeight="1" thickBot="1" x14ac:dyDescent="0.3">
      <c r="A23" s="338" t="s">
        <v>35</v>
      </c>
      <c r="B23" s="226"/>
      <c r="C23" s="226"/>
      <c r="D23" s="226"/>
      <c r="E23" s="226"/>
      <c r="F23" s="226"/>
      <c r="G23" s="226"/>
      <c r="H23" s="226"/>
      <c r="I23" s="226"/>
      <c r="J23" s="226"/>
      <c r="K23" s="226"/>
      <c r="L23" s="226"/>
      <c r="M23" s="226"/>
      <c r="N23" s="226"/>
      <c r="O23" s="226"/>
      <c r="P23" s="226"/>
      <c r="Q23" s="226"/>
      <c r="R23" s="226"/>
      <c r="S23" s="339"/>
      <c r="T23" s="14"/>
      <c r="U23" s="14"/>
      <c r="V23" s="14"/>
      <c r="W23" s="14"/>
      <c r="X23" s="14"/>
      <c r="Y23" s="14"/>
      <c r="Z23" s="14"/>
      <c r="AA23" s="14"/>
      <c r="AB23" s="14"/>
      <c r="AC23" s="14"/>
      <c r="AD23" s="14"/>
      <c r="AE23" s="14"/>
      <c r="AF23" s="14"/>
      <c r="AG23" s="14"/>
      <c r="AH23" s="14"/>
      <c r="AI23" s="14"/>
      <c r="AJ23" s="14"/>
      <c r="AK23" s="14"/>
      <c r="AL23" s="14"/>
      <c r="AM23" s="14"/>
      <c r="AN23" s="14"/>
      <c r="AO23" s="14"/>
    </row>
    <row r="24" spans="1:41" ht="30" customHeight="1" thickBot="1" x14ac:dyDescent="0.3">
      <c r="A24" s="126"/>
      <c r="B24" s="123" t="s">
        <v>207</v>
      </c>
      <c r="C24" s="2"/>
      <c r="D24" s="2"/>
      <c r="E24" s="10"/>
      <c r="F24" s="10"/>
      <c r="G24" s="10"/>
      <c r="H24" s="10"/>
      <c r="I24" s="10"/>
      <c r="J24" s="10"/>
      <c r="K24" s="10"/>
      <c r="L24" s="10"/>
      <c r="M24" s="10"/>
      <c r="N24" s="10"/>
      <c r="O24" s="10"/>
      <c r="P24" s="10"/>
      <c r="Q24" s="10"/>
      <c r="R24" s="10"/>
      <c r="S24" s="127"/>
      <c r="T24" s="3"/>
      <c r="U24" s="3"/>
      <c r="V24" s="3"/>
      <c r="W24" s="3"/>
      <c r="X24" s="3"/>
      <c r="Y24" s="3"/>
      <c r="Z24" s="3"/>
      <c r="AA24" s="3"/>
      <c r="AB24" s="3"/>
      <c r="AC24" s="3"/>
      <c r="AD24" s="3"/>
      <c r="AE24" s="3"/>
      <c r="AF24" s="3"/>
      <c r="AG24" s="3"/>
      <c r="AH24" s="3"/>
      <c r="AI24" s="3"/>
      <c r="AJ24" s="3"/>
      <c r="AK24" s="3"/>
      <c r="AL24" s="3"/>
      <c r="AM24" s="3"/>
      <c r="AN24" s="3"/>
      <c r="AO24" s="3"/>
    </row>
    <row r="25" spans="1:41" ht="30" customHeight="1" x14ac:dyDescent="0.25">
      <c r="A25" s="278" t="s">
        <v>161</v>
      </c>
      <c r="B25" s="279"/>
      <c r="C25" s="279"/>
      <c r="D25" s="279"/>
      <c r="E25" s="279"/>
      <c r="F25" s="279"/>
      <c r="G25" s="279"/>
      <c r="H25" s="279"/>
      <c r="I25" s="279"/>
      <c r="J25" s="279"/>
      <c r="K25" s="340">
        <f>J97+R97</f>
        <v>0</v>
      </c>
      <c r="L25" s="340"/>
      <c r="M25" s="340"/>
      <c r="N25" s="276" t="s">
        <v>162</v>
      </c>
      <c r="O25" s="276"/>
      <c r="P25" s="276"/>
      <c r="Q25" s="276"/>
      <c r="R25" s="276"/>
      <c r="S25" s="277"/>
      <c r="T25" s="3"/>
      <c r="U25" s="3"/>
      <c r="V25" s="3"/>
      <c r="W25" s="3"/>
      <c r="X25" s="3"/>
      <c r="Y25" s="3"/>
      <c r="Z25" s="3"/>
      <c r="AA25" s="3"/>
      <c r="AB25" s="3"/>
      <c r="AC25" s="3"/>
      <c r="AD25" s="3"/>
      <c r="AE25" s="3"/>
      <c r="AF25" s="3"/>
      <c r="AG25" s="3"/>
      <c r="AH25" s="3"/>
      <c r="AI25" s="3"/>
      <c r="AJ25" s="3"/>
      <c r="AK25" s="3"/>
      <c r="AL25" s="3"/>
      <c r="AM25" s="3"/>
      <c r="AN25" s="3"/>
      <c r="AO25" s="3"/>
    </row>
    <row r="26" spans="1:41" ht="30" customHeight="1" thickBot="1" x14ac:dyDescent="0.3">
      <c r="A26" s="128"/>
      <c r="B26" s="7"/>
      <c r="C26" s="7"/>
      <c r="D26" s="7"/>
      <c r="E26" s="7"/>
      <c r="F26" s="7"/>
      <c r="G26" s="7"/>
      <c r="H26" s="7"/>
      <c r="I26" s="7"/>
      <c r="J26" s="7"/>
      <c r="K26" s="131"/>
      <c r="L26" s="131"/>
      <c r="M26" s="131"/>
      <c r="N26" s="129"/>
      <c r="O26" s="129"/>
      <c r="P26" s="129"/>
      <c r="Q26" s="129"/>
      <c r="R26" s="129"/>
      <c r="S26" s="130"/>
      <c r="T26" s="3"/>
      <c r="U26" s="3"/>
      <c r="V26" s="3"/>
      <c r="W26" s="3"/>
      <c r="X26" s="3"/>
      <c r="Y26" s="3"/>
      <c r="Z26" s="3"/>
      <c r="AA26" s="3"/>
      <c r="AB26" s="3"/>
      <c r="AC26" s="3"/>
      <c r="AD26" s="3"/>
      <c r="AE26" s="3"/>
      <c r="AF26" s="3"/>
      <c r="AG26" s="3"/>
      <c r="AH26" s="3"/>
      <c r="AI26" s="3"/>
      <c r="AJ26" s="3"/>
      <c r="AK26" s="3"/>
      <c r="AL26" s="3"/>
      <c r="AM26" s="3"/>
      <c r="AN26" s="3"/>
      <c r="AO26" s="3"/>
    </row>
    <row r="27" spans="1:41" ht="30" customHeight="1" thickBot="1" x14ac:dyDescent="0.3">
      <c r="A27" s="132"/>
      <c r="B27" s="133" t="s">
        <v>209</v>
      </c>
      <c r="C27" s="134"/>
      <c r="D27" s="134"/>
      <c r="E27" s="135"/>
      <c r="F27" s="135"/>
      <c r="G27" s="135"/>
      <c r="H27" s="135"/>
      <c r="I27" s="135"/>
      <c r="J27" s="135"/>
      <c r="K27" s="135"/>
      <c r="L27" s="135"/>
      <c r="M27" s="135"/>
      <c r="N27" s="135"/>
      <c r="O27" s="135"/>
      <c r="P27" s="135"/>
      <c r="Q27" s="135"/>
      <c r="R27" s="135"/>
      <c r="S27" s="136"/>
      <c r="T27" s="99"/>
      <c r="U27" s="3"/>
      <c r="V27" s="3"/>
      <c r="W27" s="3"/>
      <c r="X27" s="3"/>
      <c r="Y27" s="3"/>
      <c r="Z27" s="3"/>
      <c r="AA27" s="3"/>
      <c r="AB27" s="3"/>
      <c r="AC27" s="3"/>
      <c r="AD27" s="3"/>
      <c r="AE27" s="3"/>
      <c r="AF27" s="3"/>
      <c r="AG27" s="3"/>
      <c r="AH27" s="3"/>
      <c r="AI27" s="3"/>
      <c r="AJ27" s="3"/>
      <c r="AK27" s="3"/>
      <c r="AL27" s="3"/>
      <c r="AM27" s="3"/>
      <c r="AN27" s="3"/>
      <c r="AO27" s="3"/>
    </row>
    <row r="28" spans="1:41" ht="30" customHeight="1" x14ac:dyDescent="0.25">
      <c r="A28" s="278" t="s">
        <v>206</v>
      </c>
      <c r="B28" s="279"/>
      <c r="C28" s="279"/>
      <c r="D28" s="279"/>
      <c r="E28" s="279"/>
      <c r="F28" s="279"/>
      <c r="G28" s="279"/>
      <c r="H28" s="279"/>
      <c r="I28" s="279"/>
      <c r="J28" s="279"/>
      <c r="K28" s="10"/>
      <c r="L28" s="10"/>
      <c r="M28" s="10"/>
      <c r="N28" s="10"/>
      <c r="O28" s="10"/>
      <c r="P28" s="10"/>
      <c r="Q28" s="10"/>
      <c r="R28" s="10"/>
      <c r="S28" s="127"/>
      <c r="T28" s="3"/>
      <c r="U28" s="3"/>
      <c r="V28" s="3"/>
      <c r="W28" s="3"/>
      <c r="X28" s="3"/>
      <c r="Y28" s="3"/>
      <c r="Z28" s="3"/>
      <c r="AA28" s="3"/>
      <c r="AB28" s="3"/>
      <c r="AC28" s="3"/>
      <c r="AD28" s="3"/>
      <c r="AE28" s="3"/>
      <c r="AF28" s="3"/>
      <c r="AG28" s="3"/>
      <c r="AH28" s="3"/>
      <c r="AI28" s="3"/>
      <c r="AJ28" s="3"/>
      <c r="AK28" s="3"/>
      <c r="AL28" s="3"/>
      <c r="AM28" s="3"/>
      <c r="AN28" s="3"/>
      <c r="AO28" s="3"/>
    </row>
    <row r="29" spans="1:41" ht="30" customHeight="1" thickBot="1" x14ac:dyDescent="0.3">
      <c r="A29" s="128"/>
      <c r="B29" s="7"/>
      <c r="C29" s="7"/>
      <c r="D29" s="7"/>
      <c r="E29" s="7"/>
      <c r="F29" s="7"/>
      <c r="G29" s="7"/>
      <c r="H29" s="7"/>
      <c r="I29" s="7"/>
      <c r="J29" s="7"/>
      <c r="K29" s="10"/>
      <c r="L29" s="10"/>
      <c r="M29" s="10"/>
      <c r="N29" s="10"/>
      <c r="O29" s="10"/>
      <c r="P29" s="10"/>
      <c r="Q29" s="10"/>
      <c r="R29" s="10"/>
      <c r="S29" s="127"/>
      <c r="T29" s="3"/>
      <c r="U29" s="3"/>
      <c r="V29" s="3"/>
      <c r="W29" s="3"/>
      <c r="X29" s="3"/>
      <c r="Y29" s="3"/>
      <c r="Z29" s="3"/>
      <c r="AA29" s="3"/>
      <c r="AB29" s="3"/>
      <c r="AC29" s="3"/>
      <c r="AD29" s="3"/>
      <c r="AE29" s="3"/>
      <c r="AF29" s="3"/>
      <c r="AG29" s="3"/>
      <c r="AH29" s="3"/>
      <c r="AI29" s="3"/>
      <c r="AJ29" s="3"/>
      <c r="AK29" s="3"/>
      <c r="AL29" s="3"/>
      <c r="AM29" s="3"/>
      <c r="AN29" s="3"/>
      <c r="AO29" s="3"/>
    </row>
    <row r="30" spans="1:41" ht="30" customHeight="1" thickBot="1" x14ac:dyDescent="0.3">
      <c r="A30" s="126"/>
      <c r="B30" s="133" t="s">
        <v>208</v>
      </c>
      <c r="C30" s="134"/>
      <c r="D30" s="134"/>
      <c r="E30" s="135"/>
      <c r="F30" s="135"/>
      <c r="G30" s="135"/>
      <c r="H30" s="135"/>
      <c r="I30" s="135"/>
      <c r="J30" s="135"/>
      <c r="K30" s="135"/>
      <c r="L30" s="135"/>
      <c r="M30" s="135"/>
      <c r="N30" s="135"/>
      <c r="O30" s="135"/>
      <c r="P30" s="135"/>
      <c r="Q30" s="135"/>
      <c r="R30" s="135"/>
      <c r="S30" s="136"/>
      <c r="T30" s="99"/>
      <c r="U30" s="99"/>
      <c r="V30" s="3"/>
      <c r="W30" s="3"/>
      <c r="X30" s="3"/>
      <c r="Y30" s="3"/>
      <c r="Z30" s="3"/>
      <c r="AA30" s="3"/>
      <c r="AB30" s="3"/>
      <c r="AC30" s="3"/>
      <c r="AD30" s="3"/>
      <c r="AE30" s="3"/>
      <c r="AF30" s="3"/>
      <c r="AG30" s="3"/>
      <c r="AH30" s="3"/>
      <c r="AI30" s="3"/>
      <c r="AJ30" s="3"/>
      <c r="AK30" s="3"/>
      <c r="AL30" s="3"/>
      <c r="AM30" s="3"/>
      <c r="AN30" s="3"/>
      <c r="AO30" s="3"/>
    </row>
    <row r="31" spans="1:41" ht="30" customHeight="1" x14ac:dyDescent="0.25">
      <c r="A31" s="278" t="s">
        <v>206</v>
      </c>
      <c r="B31" s="279"/>
      <c r="C31" s="279"/>
      <c r="D31" s="279"/>
      <c r="E31" s="279"/>
      <c r="F31" s="279"/>
      <c r="G31" s="279"/>
      <c r="H31" s="279"/>
      <c r="I31" s="279"/>
      <c r="J31" s="279"/>
      <c r="K31" s="10"/>
      <c r="L31" s="10"/>
      <c r="M31" s="10"/>
      <c r="N31" s="10"/>
      <c r="O31" s="10"/>
      <c r="P31" s="10"/>
      <c r="Q31" s="10"/>
      <c r="R31" s="10"/>
      <c r="S31" s="127"/>
      <c r="T31" s="3"/>
      <c r="U31" s="3"/>
      <c r="V31" s="3"/>
      <c r="W31" s="3"/>
      <c r="X31" s="3"/>
      <c r="Y31" s="3"/>
      <c r="Z31" s="3"/>
      <c r="AA31" s="3"/>
      <c r="AB31" s="3"/>
      <c r="AC31" s="3"/>
      <c r="AD31" s="3"/>
      <c r="AE31" s="3"/>
      <c r="AF31" s="3"/>
      <c r="AG31" s="3"/>
      <c r="AH31" s="3"/>
      <c r="AI31" s="3"/>
      <c r="AJ31" s="3"/>
      <c r="AK31" s="3"/>
      <c r="AL31" s="3"/>
      <c r="AM31" s="3"/>
      <c r="AN31" s="3"/>
      <c r="AO31" s="3"/>
    </row>
    <row r="32" spans="1:41" ht="30" customHeight="1" thickBot="1" x14ac:dyDescent="0.3">
      <c r="A32" s="128"/>
      <c r="B32" s="7"/>
      <c r="C32" s="7"/>
      <c r="D32" s="7"/>
      <c r="E32" s="7"/>
      <c r="F32" s="7"/>
      <c r="G32" s="7"/>
      <c r="H32" s="7"/>
      <c r="I32" s="7"/>
      <c r="J32" s="7"/>
      <c r="K32" s="10"/>
      <c r="L32" s="10"/>
      <c r="M32" s="10"/>
      <c r="N32" s="10"/>
      <c r="O32" s="10"/>
      <c r="P32" s="10"/>
      <c r="Q32" s="10"/>
      <c r="R32" s="10"/>
      <c r="S32" s="127"/>
      <c r="T32" s="3"/>
      <c r="U32" s="3"/>
      <c r="V32" s="3"/>
      <c r="W32" s="3"/>
      <c r="X32" s="3"/>
      <c r="Y32" s="3"/>
      <c r="Z32" s="3"/>
      <c r="AA32" s="3"/>
      <c r="AB32" s="3"/>
      <c r="AC32" s="3"/>
      <c r="AD32" s="3"/>
      <c r="AE32" s="3"/>
      <c r="AF32" s="3"/>
      <c r="AG32" s="3"/>
      <c r="AH32" s="3"/>
      <c r="AI32" s="3"/>
      <c r="AJ32" s="3"/>
      <c r="AK32" s="3"/>
      <c r="AL32" s="3"/>
      <c r="AM32" s="3"/>
      <c r="AN32" s="3"/>
      <c r="AO32" s="3"/>
    </row>
    <row r="33" spans="1:41" ht="30" customHeight="1" thickBot="1" x14ac:dyDescent="0.3">
      <c r="A33" s="126"/>
      <c r="B33" s="123" t="s">
        <v>210</v>
      </c>
      <c r="C33" s="2"/>
      <c r="D33" s="2"/>
      <c r="E33" s="10"/>
      <c r="F33" s="10"/>
      <c r="G33" s="10"/>
      <c r="H33" s="10"/>
      <c r="I33" s="10"/>
      <c r="J33" s="10"/>
      <c r="K33" s="10"/>
      <c r="L33" s="10"/>
      <c r="M33" s="10"/>
      <c r="N33" s="10"/>
      <c r="O33" s="10"/>
      <c r="P33" s="10"/>
      <c r="Q33" s="10"/>
      <c r="R33" s="10"/>
      <c r="S33" s="127"/>
      <c r="T33" s="3"/>
      <c r="U33" s="3"/>
      <c r="V33" s="3"/>
      <c r="W33" s="3"/>
      <c r="X33" s="3"/>
      <c r="Y33" s="3"/>
      <c r="Z33" s="3"/>
      <c r="AA33" s="3"/>
      <c r="AB33" s="3"/>
      <c r="AC33" s="3"/>
      <c r="AD33" s="3"/>
      <c r="AE33" s="3"/>
      <c r="AF33" s="3"/>
      <c r="AG33" s="3"/>
      <c r="AH33" s="3"/>
      <c r="AI33" s="3"/>
      <c r="AJ33" s="3"/>
      <c r="AK33" s="3"/>
      <c r="AL33" s="3"/>
      <c r="AM33" s="3"/>
      <c r="AN33" s="3"/>
      <c r="AO33" s="3"/>
    </row>
    <row r="34" spans="1:41" ht="30" customHeight="1" x14ac:dyDescent="0.25">
      <c r="A34" s="216" t="s">
        <v>212</v>
      </c>
      <c r="B34" s="217"/>
      <c r="C34" s="217"/>
      <c r="D34" s="217"/>
      <c r="E34" s="217"/>
      <c r="F34" s="217"/>
      <c r="G34" s="217"/>
      <c r="H34" s="217"/>
      <c r="I34" s="217"/>
      <c r="J34" s="217"/>
      <c r="K34" s="217"/>
      <c r="L34" s="10"/>
      <c r="M34" s="10"/>
      <c r="N34" s="10"/>
      <c r="O34" s="10"/>
      <c r="P34" s="10"/>
      <c r="Q34" s="10"/>
      <c r="R34" s="10"/>
      <c r="S34" s="127"/>
      <c r="T34" s="3"/>
      <c r="U34" s="3"/>
      <c r="V34" s="3"/>
      <c r="W34" s="3"/>
      <c r="X34" s="3"/>
      <c r="Y34" s="3"/>
      <c r="Z34" s="3"/>
      <c r="AA34" s="3"/>
      <c r="AB34" s="3"/>
      <c r="AC34" s="3"/>
      <c r="AD34" s="3"/>
      <c r="AE34" s="3"/>
      <c r="AF34" s="3"/>
      <c r="AG34" s="3"/>
      <c r="AH34" s="3"/>
      <c r="AI34" s="3"/>
      <c r="AJ34" s="3"/>
      <c r="AK34" s="3"/>
      <c r="AL34" s="3"/>
      <c r="AM34" s="3"/>
      <c r="AN34" s="3"/>
      <c r="AO34" s="3"/>
    </row>
    <row r="35" spans="1:41" ht="30" customHeight="1" x14ac:dyDescent="0.25">
      <c r="A35" s="280" t="s">
        <v>211</v>
      </c>
      <c r="B35" s="281"/>
      <c r="C35" s="281"/>
      <c r="D35" s="281"/>
      <c r="E35" s="281"/>
      <c r="F35" s="281"/>
      <c r="G35" s="281"/>
      <c r="H35" s="281"/>
      <c r="I35" s="281"/>
      <c r="J35" s="7"/>
      <c r="K35" s="10"/>
      <c r="L35" s="10"/>
      <c r="M35" s="10"/>
      <c r="N35" s="10"/>
      <c r="O35" s="10"/>
      <c r="P35" s="10"/>
      <c r="Q35" s="10"/>
      <c r="R35" s="10"/>
      <c r="S35" s="127"/>
      <c r="T35" s="3"/>
      <c r="U35" s="3"/>
      <c r="V35" s="3"/>
      <c r="W35" s="3"/>
      <c r="X35" s="3"/>
      <c r="Y35" s="3"/>
      <c r="Z35" s="3"/>
      <c r="AA35" s="3"/>
      <c r="AB35" s="3"/>
      <c r="AC35" s="3"/>
      <c r="AD35" s="3"/>
      <c r="AE35" s="3"/>
      <c r="AF35" s="3"/>
      <c r="AG35" s="3"/>
      <c r="AH35" s="3"/>
      <c r="AI35" s="3"/>
      <c r="AJ35" s="3"/>
      <c r="AK35" s="3"/>
      <c r="AL35" s="3"/>
      <c r="AM35" s="3"/>
      <c r="AN35" s="3"/>
      <c r="AO35" s="3"/>
    </row>
    <row r="36" spans="1:41" ht="39.950000000000003" customHeight="1" x14ac:dyDescent="0.25">
      <c r="A36" s="334" t="s">
        <v>34</v>
      </c>
      <c r="B36" s="335"/>
      <c r="C36" s="335"/>
      <c r="D36" s="335"/>
      <c r="E36" s="335"/>
      <c r="F36" s="335"/>
      <c r="G36" s="335"/>
      <c r="H36" s="335"/>
      <c r="I36" s="335"/>
      <c r="J36" s="335"/>
      <c r="K36" s="335"/>
      <c r="L36" s="335"/>
      <c r="M36" s="335"/>
      <c r="N36" s="335"/>
      <c r="O36" s="335"/>
      <c r="P36" s="335"/>
      <c r="Q36" s="335"/>
      <c r="R36" s="335"/>
      <c r="S36" s="336"/>
      <c r="T36" s="3"/>
      <c r="U36" s="3"/>
      <c r="V36" s="3"/>
      <c r="W36" s="3"/>
      <c r="X36" s="3"/>
      <c r="Y36" s="3"/>
      <c r="Z36" s="3"/>
      <c r="AA36" s="3"/>
      <c r="AB36" s="3"/>
      <c r="AC36" s="3"/>
      <c r="AD36" s="3"/>
      <c r="AE36" s="3"/>
      <c r="AF36" s="3"/>
      <c r="AG36" s="3"/>
      <c r="AH36" s="3"/>
      <c r="AI36" s="3"/>
      <c r="AJ36" s="3"/>
      <c r="AK36" s="3"/>
      <c r="AL36" s="3"/>
      <c r="AM36" s="3"/>
      <c r="AN36" s="3"/>
      <c r="AO36" s="3"/>
    </row>
    <row r="37" spans="1:41" ht="46.5" customHeight="1" x14ac:dyDescent="0.25">
      <c r="A37" s="280" t="s">
        <v>76</v>
      </c>
      <c r="B37" s="281"/>
      <c r="C37" s="281"/>
      <c r="D37" s="281"/>
      <c r="E37" s="281"/>
      <c r="F37" s="281"/>
      <c r="G37" s="281"/>
      <c r="H37" s="281"/>
      <c r="I37" s="281"/>
      <c r="J37" s="281"/>
      <c r="K37" s="281"/>
      <c r="L37" s="281"/>
      <c r="M37" s="281"/>
      <c r="N37" s="281"/>
      <c r="O37" s="281"/>
      <c r="P37" s="281"/>
      <c r="Q37" s="281"/>
      <c r="R37" s="281"/>
      <c r="S37" s="337"/>
      <c r="T37" s="3"/>
      <c r="U37" s="3"/>
      <c r="V37" s="3"/>
      <c r="W37" s="3"/>
      <c r="X37" s="3"/>
      <c r="Y37" s="3"/>
      <c r="Z37" s="3"/>
      <c r="AA37" s="3"/>
      <c r="AB37" s="3"/>
      <c r="AC37" s="3"/>
      <c r="AD37" s="3"/>
      <c r="AE37" s="3"/>
      <c r="AF37" s="3"/>
      <c r="AG37" s="3"/>
      <c r="AH37" s="3"/>
      <c r="AI37" s="3"/>
      <c r="AJ37" s="3"/>
      <c r="AK37" s="3"/>
      <c r="AL37" s="3"/>
      <c r="AM37" s="3"/>
      <c r="AN37" s="3"/>
      <c r="AO37" s="3"/>
    </row>
    <row r="38" spans="1:41" ht="20.100000000000001" customHeight="1" x14ac:dyDescent="0.25">
      <c r="A38" s="138"/>
      <c r="B38" s="139" t="s">
        <v>84</v>
      </c>
      <c r="C38" s="206" t="s">
        <v>163</v>
      </c>
      <c r="D38" s="206"/>
      <c r="E38" s="206"/>
      <c r="F38" s="206"/>
      <c r="G38" s="206"/>
      <c r="H38" s="206"/>
      <c r="I38" s="206"/>
      <c r="J38" s="206"/>
      <c r="K38" s="206"/>
      <c r="L38" s="206"/>
      <c r="M38" s="206"/>
      <c r="N38" s="206"/>
      <c r="O38" s="206"/>
      <c r="P38" s="206"/>
      <c r="Q38" s="206"/>
      <c r="R38" s="206"/>
      <c r="S38" s="207"/>
      <c r="T38" s="10"/>
      <c r="U38" s="10"/>
      <c r="V38" s="10"/>
      <c r="W38" s="10"/>
      <c r="X38" s="10"/>
      <c r="Y38" s="10"/>
      <c r="Z38" s="10"/>
      <c r="AA38" s="10"/>
      <c r="AB38" s="10"/>
      <c r="AC38" s="10"/>
      <c r="AD38" s="10"/>
      <c r="AE38" s="10"/>
      <c r="AF38" s="10"/>
      <c r="AG38" s="10"/>
      <c r="AH38" s="10"/>
      <c r="AI38" s="10"/>
      <c r="AJ38" s="10"/>
      <c r="AK38" s="10"/>
      <c r="AL38" s="10"/>
      <c r="AM38" s="10"/>
      <c r="AN38" s="10"/>
      <c r="AO38" s="10"/>
    </row>
    <row r="39" spans="1:41" ht="12" customHeight="1" x14ac:dyDescent="0.25">
      <c r="A39" s="142"/>
      <c r="B39" s="139"/>
      <c r="C39" s="206"/>
      <c r="D39" s="206"/>
      <c r="E39" s="206"/>
      <c r="F39" s="206"/>
      <c r="G39" s="206"/>
      <c r="H39" s="206"/>
      <c r="I39" s="206"/>
      <c r="J39" s="206"/>
      <c r="K39" s="206"/>
      <c r="L39" s="206"/>
      <c r="M39" s="206"/>
      <c r="N39" s="206"/>
      <c r="O39" s="206"/>
      <c r="P39" s="206"/>
      <c r="Q39" s="206"/>
      <c r="R39" s="206"/>
      <c r="S39" s="207"/>
      <c r="T39" s="10"/>
      <c r="U39" s="10"/>
      <c r="V39" s="10"/>
      <c r="W39" s="10"/>
      <c r="X39" s="10"/>
      <c r="Y39" s="10"/>
      <c r="Z39" s="10"/>
      <c r="AA39" s="10"/>
      <c r="AB39" s="10"/>
      <c r="AC39" s="10"/>
      <c r="AD39" s="10"/>
      <c r="AE39" s="10"/>
      <c r="AF39" s="10"/>
      <c r="AG39" s="10"/>
      <c r="AH39" s="10"/>
      <c r="AI39" s="10"/>
      <c r="AJ39" s="10"/>
      <c r="AK39" s="10"/>
      <c r="AL39" s="10"/>
      <c r="AM39" s="10"/>
      <c r="AN39" s="10"/>
      <c r="AO39" s="10"/>
    </row>
    <row r="40" spans="1:41" ht="12" customHeight="1" x14ac:dyDescent="0.25">
      <c r="A40" s="114"/>
      <c r="C40" s="2"/>
      <c r="D40" s="2"/>
      <c r="E40" s="10"/>
      <c r="F40" s="10"/>
      <c r="G40" s="10"/>
      <c r="H40" s="10"/>
      <c r="I40" s="10"/>
      <c r="J40" s="10"/>
      <c r="K40" s="10"/>
      <c r="L40" s="10"/>
      <c r="M40" s="10"/>
      <c r="N40" s="10"/>
      <c r="O40" s="10"/>
      <c r="P40" s="10"/>
      <c r="Q40" s="10"/>
      <c r="R40" s="10"/>
      <c r="S40" s="127"/>
      <c r="T40" s="10"/>
      <c r="U40" s="10"/>
      <c r="V40" s="10"/>
      <c r="W40" s="10"/>
      <c r="X40" s="10"/>
      <c r="Y40" s="10"/>
      <c r="Z40" s="10"/>
      <c r="AA40" s="10"/>
      <c r="AB40" s="10"/>
      <c r="AC40" s="10"/>
      <c r="AD40" s="10"/>
      <c r="AE40" s="10"/>
      <c r="AF40" s="10"/>
      <c r="AG40" s="10"/>
      <c r="AH40" s="10"/>
      <c r="AI40" s="10"/>
      <c r="AJ40" s="10"/>
      <c r="AK40" s="10"/>
      <c r="AL40" s="10"/>
      <c r="AM40" s="10"/>
      <c r="AN40" s="10"/>
      <c r="AO40" s="10"/>
    </row>
    <row r="41" spans="1:41" ht="29.25" customHeight="1" x14ac:dyDescent="0.25">
      <c r="A41" s="114"/>
      <c r="B41" s="143"/>
      <c r="C41" s="330" t="s">
        <v>164</v>
      </c>
      <c r="D41" s="331"/>
      <c r="E41" s="331"/>
      <c r="F41" s="331"/>
      <c r="G41" s="331"/>
      <c r="H41" s="331"/>
      <c r="I41" s="331"/>
      <c r="J41" s="331"/>
      <c r="K41" s="331"/>
      <c r="L41" s="331"/>
      <c r="M41" s="331"/>
      <c r="N41" s="331"/>
      <c r="O41" s="331"/>
      <c r="P41" s="331"/>
      <c r="Q41" s="331"/>
      <c r="R41" s="331"/>
      <c r="S41" s="332"/>
      <c r="T41" s="3"/>
      <c r="U41" s="3"/>
      <c r="V41" s="3"/>
      <c r="W41" s="3"/>
      <c r="X41" s="3"/>
      <c r="Y41" s="3"/>
      <c r="Z41" s="3"/>
      <c r="AA41" s="3"/>
      <c r="AB41" s="3"/>
      <c r="AC41" s="3"/>
      <c r="AD41" s="3"/>
      <c r="AE41" s="3"/>
      <c r="AF41" s="3"/>
      <c r="AG41" s="3"/>
      <c r="AH41" s="3"/>
      <c r="AI41" s="3"/>
      <c r="AJ41" s="3"/>
      <c r="AK41" s="3"/>
      <c r="AL41" s="3"/>
      <c r="AM41" s="3"/>
      <c r="AN41" s="3"/>
      <c r="AO41" s="3"/>
    </row>
    <row r="42" spans="1:41" ht="12" customHeight="1" x14ac:dyDescent="0.25">
      <c r="A42" s="114"/>
      <c r="B42" s="139"/>
      <c r="C42" s="2"/>
      <c r="D42" s="2"/>
      <c r="E42" s="2"/>
      <c r="F42" s="2"/>
      <c r="G42" s="2"/>
      <c r="H42" s="2"/>
      <c r="I42" s="2"/>
      <c r="J42" s="2"/>
      <c r="K42" s="2"/>
      <c r="L42" s="2"/>
      <c r="M42" s="2"/>
      <c r="N42" s="2"/>
      <c r="O42" s="2"/>
      <c r="P42" s="2"/>
      <c r="Q42" s="2"/>
      <c r="R42" s="2"/>
      <c r="S42" s="144"/>
      <c r="T42" s="3"/>
      <c r="U42" s="3"/>
      <c r="V42" s="3"/>
      <c r="W42" s="3"/>
      <c r="X42" s="3"/>
      <c r="Y42" s="3"/>
      <c r="Z42" s="3"/>
      <c r="AA42" s="3"/>
      <c r="AB42" s="3"/>
      <c r="AC42" s="3"/>
      <c r="AD42" s="3"/>
      <c r="AE42" s="3"/>
      <c r="AF42" s="3"/>
      <c r="AG42" s="3"/>
      <c r="AH42" s="3"/>
      <c r="AI42" s="3"/>
      <c r="AJ42" s="3"/>
      <c r="AK42" s="3"/>
      <c r="AL42" s="3"/>
      <c r="AM42" s="3"/>
      <c r="AN42" s="3"/>
      <c r="AO42" s="3"/>
    </row>
    <row r="43" spans="1:41" ht="30" customHeight="1" x14ac:dyDescent="0.25">
      <c r="A43" s="114"/>
      <c r="C43" s="253" t="s">
        <v>144</v>
      </c>
      <c r="D43" s="253"/>
      <c r="E43" s="272"/>
      <c r="F43" s="272"/>
      <c r="G43" s="272"/>
      <c r="H43" s="272"/>
      <c r="I43" s="272"/>
      <c r="J43" s="273" t="s">
        <v>79</v>
      </c>
      <c r="K43" s="273"/>
      <c r="L43" s="272"/>
      <c r="M43" s="272"/>
      <c r="N43" s="272"/>
      <c r="O43" s="272"/>
      <c r="P43" s="272"/>
      <c r="Q43" s="272"/>
      <c r="R43" s="272"/>
      <c r="S43" s="333"/>
      <c r="U43" s="3"/>
      <c r="V43" s="3"/>
      <c r="W43" s="3"/>
      <c r="X43" s="3"/>
      <c r="Y43" s="3"/>
      <c r="Z43" s="3"/>
      <c r="AA43" s="3"/>
      <c r="AB43" s="3"/>
      <c r="AC43" s="3"/>
      <c r="AD43" s="3"/>
      <c r="AE43" s="3"/>
      <c r="AF43" s="3"/>
      <c r="AG43" s="3" t="s">
        <v>80</v>
      </c>
      <c r="AH43" s="3"/>
      <c r="AI43" s="3"/>
      <c r="AJ43" s="3"/>
      <c r="AK43" s="3"/>
      <c r="AL43" s="3"/>
      <c r="AM43" s="3"/>
      <c r="AN43" s="3"/>
      <c r="AO43" s="3"/>
    </row>
    <row r="44" spans="1:41" ht="12" customHeight="1" x14ac:dyDescent="0.25">
      <c r="A44" s="114"/>
      <c r="B44" s="139"/>
      <c r="C44" s="2"/>
      <c r="D44" s="2"/>
      <c r="E44" s="134"/>
      <c r="F44" s="134"/>
      <c r="G44" s="134"/>
      <c r="H44" s="134"/>
      <c r="I44" s="134"/>
      <c r="J44" s="2"/>
      <c r="K44" s="2"/>
      <c r="L44" s="2"/>
      <c r="M44" s="2"/>
      <c r="N44" s="2"/>
      <c r="O44" s="2"/>
      <c r="P44" s="2"/>
      <c r="Q44" s="2"/>
      <c r="R44" s="2"/>
      <c r="S44" s="144"/>
      <c r="T44" s="3"/>
      <c r="U44" s="3"/>
      <c r="V44" s="3"/>
      <c r="W44" s="3"/>
      <c r="X44" s="3"/>
      <c r="Y44" s="3"/>
      <c r="Z44" s="3"/>
      <c r="AA44" s="3"/>
      <c r="AB44" s="3"/>
      <c r="AC44" s="3"/>
      <c r="AD44" s="3"/>
      <c r="AE44" s="3"/>
      <c r="AF44" s="3"/>
      <c r="AG44" s="3"/>
      <c r="AH44" s="3"/>
      <c r="AI44" s="3"/>
      <c r="AJ44" s="3"/>
      <c r="AK44" s="3"/>
      <c r="AL44" s="3"/>
      <c r="AM44" s="3"/>
      <c r="AN44" s="3"/>
      <c r="AO44" s="3"/>
    </row>
    <row r="45" spans="1:41" ht="30" customHeight="1" x14ac:dyDescent="0.25">
      <c r="A45" s="114"/>
      <c r="C45" s="253" t="s">
        <v>80</v>
      </c>
      <c r="D45" s="253"/>
      <c r="E45" s="272"/>
      <c r="F45" s="272"/>
      <c r="G45" s="272"/>
      <c r="H45" s="272"/>
      <c r="I45" s="272"/>
      <c r="J45" s="273" t="s">
        <v>165</v>
      </c>
      <c r="K45" s="273"/>
      <c r="L45" s="273"/>
      <c r="M45" s="273"/>
      <c r="N45" s="3"/>
      <c r="O45" s="3"/>
      <c r="P45" s="3"/>
      <c r="Q45" s="3"/>
      <c r="R45" s="3"/>
      <c r="S45" s="146"/>
      <c r="T45" s="3"/>
      <c r="U45" s="11"/>
      <c r="V45" s="11"/>
      <c r="W45" s="11"/>
      <c r="X45" s="11"/>
      <c r="Y45" s="11"/>
      <c r="Z45" s="3"/>
      <c r="AA45" s="3"/>
      <c r="AB45" s="3"/>
      <c r="AC45" s="3"/>
      <c r="AD45" s="3"/>
      <c r="AE45" s="3"/>
      <c r="AF45" s="3"/>
      <c r="AG45" s="3"/>
      <c r="AH45" s="3"/>
      <c r="AI45" s="3"/>
      <c r="AJ45" s="3"/>
      <c r="AK45" s="3"/>
      <c r="AL45" s="3"/>
      <c r="AM45" s="3"/>
      <c r="AN45" s="3"/>
      <c r="AO45" s="3"/>
    </row>
    <row r="46" spans="1:41" ht="12" customHeight="1" x14ac:dyDescent="0.25">
      <c r="A46" s="124"/>
      <c r="B46" s="147"/>
      <c r="C46" s="2"/>
      <c r="D46" s="2"/>
      <c r="E46" s="2"/>
      <c r="F46" s="2"/>
      <c r="G46" s="2"/>
      <c r="H46" s="2"/>
      <c r="I46" s="2"/>
      <c r="J46" s="2"/>
      <c r="K46" s="2"/>
      <c r="L46" s="2"/>
      <c r="M46" s="2"/>
      <c r="N46" s="2"/>
      <c r="O46" s="2"/>
      <c r="P46" s="2"/>
      <c r="Q46" s="2"/>
      <c r="R46" s="2"/>
      <c r="S46" s="144"/>
      <c r="T46" s="3"/>
      <c r="U46" s="3"/>
      <c r="V46" s="3"/>
      <c r="W46" s="3"/>
      <c r="X46" s="3"/>
      <c r="Y46" s="3"/>
      <c r="Z46" s="3"/>
      <c r="AA46" s="3"/>
      <c r="AB46" s="3"/>
      <c r="AC46" s="3"/>
      <c r="AD46" s="3"/>
      <c r="AE46" s="3"/>
      <c r="AF46" s="3"/>
      <c r="AG46" s="3"/>
      <c r="AH46" s="3"/>
      <c r="AI46" s="3"/>
      <c r="AJ46" s="3"/>
      <c r="AK46" s="3"/>
      <c r="AL46" s="3"/>
      <c r="AM46" s="3"/>
      <c r="AN46" s="3"/>
      <c r="AO46" s="3"/>
    </row>
    <row r="47" spans="1:41" ht="29.25" customHeight="1" x14ac:dyDescent="0.25">
      <c r="A47" s="124"/>
      <c r="B47" s="143"/>
      <c r="C47" s="274" t="s">
        <v>166</v>
      </c>
      <c r="D47" s="253"/>
      <c r="E47" s="253"/>
      <c r="F47" s="253"/>
      <c r="G47" s="253"/>
      <c r="H47" s="253"/>
      <c r="I47" s="253"/>
      <c r="J47" s="253"/>
      <c r="K47" s="253"/>
      <c r="L47" s="253"/>
      <c r="M47" s="253"/>
      <c r="N47" s="253"/>
      <c r="O47" s="253"/>
      <c r="P47" s="253"/>
      <c r="Q47" s="253"/>
      <c r="R47" s="253"/>
      <c r="S47" s="275"/>
      <c r="T47" s="3"/>
      <c r="U47" s="3"/>
      <c r="V47" s="3"/>
      <c r="W47" s="3"/>
      <c r="X47" s="3"/>
      <c r="Y47" s="3"/>
      <c r="Z47" s="3"/>
      <c r="AA47" s="3"/>
      <c r="AB47" s="3"/>
      <c r="AC47" s="3"/>
      <c r="AD47" s="3"/>
      <c r="AE47" s="3"/>
      <c r="AF47" s="3"/>
      <c r="AG47" s="3"/>
      <c r="AH47" s="3"/>
      <c r="AI47" s="3"/>
      <c r="AJ47" s="3"/>
      <c r="AK47" s="3"/>
      <c r="AL47" s="3"/>
      <c r="AM47" s="3"/>
      <c r="AN47" s="3"/>
      <c r="AO47" s="3"/>
    </row>
    <row r="48" spans="1:41" ht="12" customHeight="1" x14ac:dyDescent="0.25">
      <c r="A48" s="124"/>
      <c r="B48" s="147"/>
      <c r="C48" s="2"/>
      <c r="D48" s="2"/>
      <c r="E48" s="2"/>
      <c r="F48" s="2"/>
      <c r="G48" s="2"/>
      <c r="H48" s="2"/>
      <c r="I48" s="2"/>
      <c r="J48" s="2"/>
      <c r="K48" s="2"/>
      <c r="L48" s="2"/>
      <c r="M48" s="2"/>
      <c r="N48" s="2"/>
      <c r="O48" s="2"/>
      <c r="P48" s="2"/>
      <c r="Q48" s="2"/>
      <c r="R48" s="2"/>
      <c r="S48" s="144"/>
      <c r="T48" s="3"/>
      <c r="U48" s="3"/>
      <c r="V48" s="3"/>
      <c r="W48" s="3"/>
      <c r="X48" s="3"/>
      <c r="Y48" s="3"/>
      <c r="Z48" s="3"/>
      <c r="AA48" s="3"/>
      <c r="AB48" s="3"/>
      <c r="AC48" s="3"/>
      <c r="AD48" s="3"/>
      <c r="AE48" s="3"/>
      <c r="AF48" s="3"/>
      <c r="AG48" s="3"/>
      <c r="AH48" s="3"/>
      <c r="AI48" s="3"/>
      <c r="AJ48" s="3"/>
      <c r="AK48" s="3"/>
      <c r="AL48" s="3"/>
      <c r="AM48" s="3"/>
      <c r="AN48" s="3"/>
      <c r="AO48" s="3"/>
    </row>
    <row r="49" spans="1:41" ht="30" customHeight="1" x14ac:dyDescent="0.25">
      <c r="A49" s="114"/>
      <c r="C49" s="139" t="s">
        <v>81</v>
      </c>
      <c r="D49" s="3" t="s">
        <v>7</v>
      </c>
      <c r="E49" s="268"/>
      <c r="F49" s="268"/>
      <c r="G49" s="268"/>
      <c r="H49" s="268"/>
      <c r="I49" s="11" t="s">
        <v>36</v>
      </c>
      <c r="J49" s="322"/>
      <c r="K49" s="323"/>
      <c r="L49" s="323"/>
      <c r="M49" s="323"/>
      <c r="N49" s="323"/>
      <c r="O49" s="324"/>
      <c r="P49" s="11" t="s">
        <v>82</v>
      </c>
      <c r="Q49" s="98"/>
      <c r="R49" s="11" t="s">
        <v>83</v>
      </c>
      <c r="S49" s="145"/>
      <c r="T49" s="3"/>
      <c r="U49" s="3"/>
      <c r="V49" s="3"/>
      <c r="W49" s="3"/>
      <c r="X49" s="3"/>
      <c r="Y49" s="3"/>
      <c r="Z49" s="2"/>
      <c r="AB49" s="3"/>
      <c r="AC49" s="3"/>
      <c r="AD49" s="3"/>
      <c r="AE49" s="3"/>
      <c r="AF49" s="3"/>
      <c r="AG49" s="3"/>
      <c r="AH49" s="3"/>
      <c r="AI49" s="12"/>
      <c r="AK49" s="3"/>
      <c r="AL49" s="3"/>
      <c r="AM49" s="3"/>
      <c r="AN49" s="3"/>
      <c r="AO49" s="3"/>
    </row>
    <row r="50" spans="1:41" ht="12" customHeight="1" x14ac:dyDescent="0.25">
      <c r="A50" s="114"/>
      <c r="B50" s="139"/>
      <c r="C50" s="2"/>
      <c r="D50" s="2"/>
      <c r="E50" s="134"/>
      <c r="F50" s="134"/>
      <c r="G50" s="134"/>
      <c r="H50" s="134"/>
      <c r="I50" s="11"/>
      <c r="J50" s="148"/>
      <c r="K50" s="148"/>
      <c r="L50" s="148"/>
      <c r="M50" s="112"/>
      <c r="N50" s="37"/>
      <c r="O50" s="37"/>
      <c r="P50" s="11"/>
      <c r="Q50" s="148"/>
      <c r="R50" s="11"/>
      <c r="S50" s="149"/>
      <c r="T50" s="3"/>
      <c r="U50" s="3"/>
      <c r="V50" s="3"/>
      <c r="W50" s="3"/>
      <c r="X50" s="3"/>
      <c r="Y50" s="3"/>
      <c r="Z50" s="3"/>
      <c r="AB50" s="3"/>
      <c r="AC50" s="3"/>
      <c r="AD50" s="3"/>
      <c r="AE50" s="3"/>
      <c r="AF50" s="3"/>
      <c r="AG50" s="3"/>
      <c r="AH50" s="3"/>
      <c r="AI50" s="3"/>
      <c r="AK50" s="3"/>
      <c r="AL50" s="3"/>
      <c r="AM50" s="3"/>
      <c r="AN50" s="3"/>
      <c r="AO50" s="3"/>
    </row>
    <row r="51" spans="1:41" ht="30" customHeight="1" x14ac:dyDescent="0.25">
      <c r="A51" s="114"/>
      <c r="C51" s="139" t="s">
        <v>81</v>
      </c>
      <c r="D51" s="3" t="s">
        <v>7</v>
      </c>
      <c r="E51" s="268"/>
      <c r="F51" s="268"/>
      <c r="G51" s="268"/>
      <c r="H51" s="268"/>
      <c r="I51" s="11" t="s">
        <v>36</v>
      </c>
      <c r="J51" s="322"/>
      <c r="K51" s="323"/>
      <c r="L51" s="323"/>
      <c r="M51" s="323"/>
      <c r="N51" s="323"/>
      <c r="O51" s="324"/>
      <c r="P51" s="11" t="s">
        <v>82</v>
      </c>
      <c r="Q51" s="98"/>
      <c r="R51" s="11" t="s">
        <v>83</v>
      </c>
      <c r="S51" s="145"/>
      <c r="T51" s="3"/>
      <c r="U51" s="3"/>
      <c r="V51" s="3"/>
      <c r="W51" s="3"/>
      <c r="X51" s="3"/>
      <c r="Y51" s="3"/>
      <c r="Z51" s="2"/>
      <c r="AB51" s="3"/>
      <c r="AC51" s="3"/>
      <c r="AD51" s="3"/>
      <c r="AE51" s="3"/>
      <c r="AF51" s="3"/>
      <c r="AG51" s="3"/>
      <c r="AH51" s="3"/>
      <c r="AI51" s="12"/>
      <c r="AK51" s="3"/>
      <c r="AL51" s="3"/>
      <c r="AM51" s="3"/>
      <c r="AN51" s="3"/>
      <c r="AO51" s="3"/>
    </row>
    <row r="52" spans="1:41" ht="12" customHeight="1" x14ac:dyDescent="0.25">
      <c r="A52" s="114"/>
      <c r="C52" s="2"/>
      <c r="D52" s="139"/>
      <c r="E52" s="150"/>
      <c r="F52" s="150"/>
      <c r="G52" s="150"/>
      <c r="H52" s="150"/>
      <c r="I52" s="11"/>
      <c r="J52" s="148"/>
      <c r="K52" s="148"/>
      <c r="L52" s="148"/>
      <c r="M52" s="112"/>
      <c r="N52" s="37"/>
      <c r="O52" s="37"/>
      <c r="P52" s="11"/>
      <c r="Q52" s="148"/>
      <c r="R52" s="11"/>
      <c r="S52" s="151"/>
      <c r="T52" s="12"/>
      <c r="U52" s="12"/>
      <c r="V52" s="12"/>
      <c r="W52" s="12"/>
      <c r="X52" s="12"/>
      <c r="Y52" s="12"/>
      <c r="Z52" s="12"/>
      <c r="AB52" s="12"/>
      <c r="AC52" s="12"/>
      <c r="AD52" s="12"/>
      <c r="AE52" s="12"/>
      <c r="AF52" s="12"/>
      <c r="AG52" s="12"/>
      <c r="AH52" s="12"/>
      <c r="AI52" s="12"/>
      <c r="AK52" s="12"/>
      <c r="AL52" s="12"/>
      <c r="AM52" s="12"/>
      <c r="AN52" s="12"/>
      <c r="AO52" s="12"/>
    </row>
    <row r="53" spans="1:41" ht="30" customHeight="1" x14ac:dyDescent="0.25">
      <c r="A53" s="114"/>
      <c r="C53" s="139" t="s">
        <v>81</v>
      </c>
      <c r="D53" s="3" t="s">
        <v>7</v>
      </c>
      <c r="E53" s="268"/>
      <c r="F53" s="268"/>
      <c r="G53" s="268"/>
      <c r="H53" s="268"/>
      <c r="I53" s="11" t="s">
        <v>36</v>
      </c>
      <c r="J53" s="322"/>
      <c r="K53" s="323"/>
      <c r="L53" s="323"/>
      <c r="M53" s="323"/>
      <c r="N53" s="323"/>
      <c r="O53" s="324"/>
      <c r="P53" s="11" t="s">
        <v>82</v>
      </c>
      <c r="Q53" s="98"/>
      <c r="R53" s="11" t="s">
        <v>83</v>
      </c>
      <c r="S53" s="145"/>
      <c r="T53" s="3"/>
      <c r="U53" s="3"/>
      <c r="V53" s="3"/>
      <c r="W53" s="3"/>
      <c r="X53" s="3"/>
      <c r="Y53" s="3"/>
      <c r="Z53" s="2"/>
      <c r="AB53" s="3"/>
      <c r="AC53" s="3"/>
      <c r="AD53" s="3"/>
      <c r="AE53" s="3"/>
      <c r="AF53" s="3"/>
      <c r="AG53" s="3"/>
      <c r="AH53" s="3"/>
      <c r="AI53" s="12"/>
      <c r="AK53" s="3"/>
      <c r="AL53" s="3"/>
      <c r="AM53" s="3"/>
      <c r="AN53" s="3"/>
      <c r="AO53" s="3"/>
    </row>
    <row r="54" spans="1:41" ht="12" customHeight="1" x14ac:dyDescent="0.25">
      <c r="A54" s="124"/>
      <c r="B54" s="37"/>
      <c r="C54" s="134"/>
      <c r="D54" s="147"/>
      <c r="E54" s="150"/>
      <c r="F54" s="150"/>
      <c r="G54" s="150"/>
      <c r="H54" s="150"/>
      <c r="I54" s="150"/>
      <c r="J54" s="150"/>
      <c r="K54" s="150"/>
      <c r="L54" s="150"/>
      <c r="M54" s="150"/>
      <c r="N54" s="150"/>
      <c r="O54" s="150"/>
      <c r="P54" s="150"/>
      <c r="Q54" s="150"/>
      <c r="R54" s="150"/>
      <c r="S54" s="151"/>
      <c r="T54" s="12"/>
      <c r="U54" s="12"/>
      <c r="V54" s="12"/>
      <c r="W54" s="12"/>
      <c r="X54" s="12"/>
      <c r="Y54" s="12"/>
      <c r="Z54" s="12"/>
      <c r="AA54" s="12"/>
      <c r="AB54" s="12"/>
      <c r="AC54" s="12"/>
      <c r="AD54" s="12"/>
      <c r="AE54" s="12"/>
      <c r="AF54" s="12"/>
      <c r="AG54" s="12"/>
      <c r="AH54" s="12"/>
      <c r="AI54" s="12"/>
      <c r="AJ54" s="12"/>
      <c r="AK54" s="12"/>
      <c r="AL54" s="12"/>
      <c r="AM54" s="12"/>
      <c r="AN54" s="12"/>
      <c r="AO54" s="12"/>
    </row>
    <row r="55" spans="1:41" ht="30" customHeight="1" x14ac:dyDescent="0.25">
      <c r="A55" s="124"/>
      <c r="B55" s="37"/>
      <c r="C55" s="134"/>
      <c r="D55" s="147"/>
      <c r="E55" s="251" t="s">
        <v>167</v>
      </c>
      <c r="F55" s="251"/>
      <c r="G55" s="251"/>
      <c r="H55" s="251"/>
      <c r="I55" s="269"/>
      <c r="J55" s="269"/>
      <c r="K55" s="269"/>
      <c r="L55" s="152"/>
      <c r="M55" s="152"/>
      <c r="N55" s="153"/>
      <c r="O55" s="153"/>
      <c r="P55" s="153"/>
      <c r="Q55" s="153"/>
      <c r="R55" s="153"/>
      <c r="S55" s="154"/>
      <c r="T55" s="20"/>
      <c r="U55" s="20"/>
      <c r="V55" s="20"/>
      <c r="W55" s="20"/>
      <c r="X55" s="20"/>
      <c r="Y55" s="20"/>
      <c r="Z55" s="12"/>
      <c r="AA55" s="12"/>
      <c r="AB55" s="12"/>
      <c r="AC55" s="12"/>
      <c r="AD55" s="12"/>
      <c r="AE55" s="12"/>
      <c r="AF55" s="12"/>
      <c r="AG55" s="12"/>
      <c r="AH55" s="12"/>
      <c r="AI55" s="12"/>
      <c r="AJ55" s="12"/>
      <c r="AK55" s="12"/>
      <c r="AL55" s="12"/>
      <c r="AM55" s="12"/>
      <c r="AN55" s="12"/>
      <c r="AO55" s="12"/>
    </row>
    <row r="56" spans="1:41" ht="12" customHeight="1" x14ac:dyDescent="0.25">
      <c r="A56" s="124"/>
      <c r="B56" s="37"/>
      <c r="C56" s="134"/>
      <c r="D56" s="147"/>
      <c r="E56" s="155"/>
      <c r="F56" s="155"/>
      <c r="G56" s="155"/>
      <c r="H56" s="155"/>
      <c r="I56" s="156"/>
      <c r="J56" s="156"/>
      <c r="K56" s="156"/>
      <c r="L56" s="152"/>
      <c r="M56" s="152"/>
      <c r="N56" s="153"/>
      <c r="O56" s="153"/>
      <c r="P56" s="153"/>
      <c r="Q56" s="153"/>
      <c r="R56" s="153"/>
      <c r="S56" s="154"/>
      <c r="T56" s="20"/>
      <c r="U56" s="20"/>
      <c r="V56" s="20"/>
      <c r="W56" s="20"/>
      <c r="X56" s="20"/>
      <c r="Y56" s="20"/>
      <c r="Z56" s="12"/>
      <c r="AA56" s="12"/>
      <c r="AB56" s="12"/>
      <c r="AC56" s="12"/>
      <c r="AD56" s="12"/>
      <c r="AE56" s="12"/>
      <c r="AF56" s="12"/>
      <c r="AG56" s="12"/>
      <c r="AH56" s="12"/>
      <c r="AI56" s="12"/>
      <c r="AJ56" s="12"/>
      <c r="AK56" s="12"/>
      <c r="AL56" s="12"/>
      <c r="AM56" s="12"/>
      <c r="AN56" s="12"/>
      <c r="AO56" s="12"/>
    </row>
    <row r="57" spans="1:41" ht="20.100000000000001" customHeight="1" x14ac:dyDescent="0.25">
      <c r="A57" s="138"/>
      <c r="B57" s="139" t="s">
        <v>85</v>
      </c>
      <c r="C57" s="253" t="s">
        <v>168</v>
      </c>
      <c r="D57" s="253"/>
      <c r="E57" s="253"/>
      <c r="F57" s="253"/>
      <c r="G57" s="253"/>
      <c r="H57" s="253"/>
      <c r="I57" s="253"/>
      <c r="J57" s="253"/>
      <c r="K57" s="253"/>
      <c r="L57" s="253"/>
      <c r="M57" s="253"/>
      <c r="N57" s="253"/>
      <c r="O57" s="253"/>
      <c r="P57" s="253"/>
      <c r="Q57" s="253"/>
      <c r="R57" s="253"/>
      <c r="S57" s="275"/>
      <c r="T57" s="3"/>
      <c r="U57" s="3"/>
      <c r="V57" s="3"/>
      <c r="W57" s="3"/>
      <c r="X57" s="3"/>
      <c r="Y57" s="3"/>
      <c r="Z57" s="3"/>
      <c r="AA57" s="3"/>
      <c r="AB57" s="3"/>
      <c r="AC57" s="3"/>
      <c r="AD57" s="3"/>
      <c r="AE57" s="3"/>
      <c r="AF57" s="3"/>
      <c r="AG57" s="3"/>
      <c r="AH57" s="3"/>
      <c r="AI57" s="3"/>
      <c r="AJ57" s="3"/>
      <c r="AK57" s="3"/>
      <c r="AL57" s="3"/>
      <c r="AM57" s="3"/>
      <c r="AN57" s="3"/>
      <c r="AO57" s="3"/>
    </row>
    <row r="58" spans="1:41" ht="12" customHeight="1" x14ac:dyDescent="0.25">
      <c r="A58" s="124"/>
      <c r="C58" s="2"/>
      <c r="D58" s="2"/>
      <c r="E58" s="10"/>
      <c r="F58" s="10"/>
      <c r="G58" s="10"/>
      <c r="H58" s="10"/>
      <c r="I58" s="10"/>
      <c r="J58" s="10"/>
      <c r="K58" s="10"/>
      <c r="L58" s="10"/>
      <c r="M58" s="10"/>
      <c r="N58" s="10"/>
      <c r="O58" s="10"/>
      <c r="P58" s="10"/>
      <c r="Q58" s="10"/>
      <c r="R58" s="10"/>
      <c r="S58" s="127"/>
      <c r="T58" s="10"/>
      <c r="U58" s="10"/>
      <c r="V58" s="10"/>
      <c r="W58" s="10"/>
      <c r="X58" s="10"/>
      <c r="Y58" s="10"/>
      <c r="Z58" s="10"/>
      <c r="AA58" s="10"/>
      <c r="AB58" s="10"/>
      <c r="AC58" s="10"/>
      <c r="AD58" s="10"/>
      <c r="AE58" s="10"/>
      <c r="AF58" s="10"/>
      <c r="AG58" s="10"/>
      <c r="AH58" s="10"/>
      <c r="AI58" s="10"/>
      <c r="AJ58" s="10"/>
      <c r="AK58" s="10"/>
      <c r="AL58" s="10"/>
      <c r="AM58" s="10"/>
      <c r="AN58" s="10"/>
      <c r="AO58" s="10"/>
    </row>
    <row r="59" spans="1:41" ht="27.75" customHeight="1" x14ac:dyDescent="0.25">
      <c r="A59" s="138"/>
      <c r="B59" s="139" t="s">
        <v>86</v>
      </c>
      <c r="C59" s="253" t="s">
        <v>158</v>
      </c>
      <c r="D59" s="253"/>
      <c r="E59" s="253"/>
      <c r="F59" s="253"/>
      <c r="G59" s="253"/>
      <c r="H59" s="253"/>
      <c r="I59" s="253"/>
      <c r="J59" s="253"/>
      <c r="K59" s="253"/>
      <c r="L59" s="253"/>
      <c r="M59" s="253"/>
      <c r="N59" s="253"/>
      <c r="O59" s="3"/>
      <c r="P59" s="3"/>
      <c r="Q59" s="3"/>
      <c r="R59" s="3"/>
      <c r="S59" s="146"/>
      <c r="T59" s="3"/>
      <c r="U59" s="3"/>
      <c r="V59" s="3"/>
      <c r="W59" s="3"/>
      <c r="X59" s="3"/>
      <c r="Y59" s="3"/>
      <c r="Z59" s="3"/>
      <c r="AA59" s="3"/>
      <c r="AB59" s="3"/>
      <c r="AC59" s="3"/>
      <c r="AD59" s="3"/>
      <c r="AE59" s="3"/>
      <c r="AF59" s="3"/>
      <c r="AG59" s="3"/>
      <c r="AH59" s="3"/>
      <c r="AI59" s="3"/>
      <c r="AJ59" s="3"/>
      <c r="AK59" s="3"/>
      <c r="AL59" s="3"/>
      <c r="AM59" s="3"/>
      <c r="AN59" s="3"/>
      <c r="AO59" s="3"/>
    </row>
    <row r="60" spans="1:41" ht="12" customHeight="1" x14ac:dyDescent="0.25">
      <c r="A60" s="124"/>
      <c r="S60" s="157"/>
    </row>
    <row r="61" spans="1:41" ht="30" customHeight="1" thickBot="1" x14ac:dyDescent="0.3">
      <c r="A61" s="124"/>
      <c r="C61" s="2"/>
      <c r="D61" s="282" t="s">
        <v>109</v>
      </c>
      <c r="E61" s="282"/>
      <c r="F61" s="282"/>
      <c r="G61" s="282"/>
      <c r="H61" s="282"/>
      <c r="I61" s="282"/>
      <c r="J61" s="282"/>
      <c r="K61" s="12"/>
      <c r="L61" s="12"/>
      <c r="M61" s="12"/>
      <c r="N61" s="12"/>
      <c r="O61" s="12"/>
      <c r="P61" s="12"/>
      <c r="Q61" s="12"/>
      <c r="R61" s="12"/>
      <c r="S61" s="144"/>
    </row>
    <row r="62" spans="1:41" ht="51" customHeight="1" thickBot="1" x14ac:dyDescent="0.3">
      <c r="A62" s="124"/>
      <c r="B62" s="37"/>
      <c r="C62" s="158"/>
      <c r="D62" s="283">
        <v>2022</v>
      </c>
      <c r="E62" s="284"/>
      <c r="F62" s="284"/>
      <c r="G62" s="284"/>
      <c r="H62" s="284"/>
      <c r="I62" s="284"/>
      <c r="J62" s="284"/>
      <c r="K62" s="284"/>
      <c r="L62" s="285"/>
      <c r="M62" s="286" t="s">
        <v>169</v>
      </c>
      <c r="N62" s="287"/>
      <c r="O62" s="288"/>
      <c r="P62" s="103" t="s">
        <v>108</v>
      </c>
      <c r="Q62" s="38" t="s">
        <v>230</v>
      </c>
      <c r="R62" s="104" t="s">
        <v>231</v>
      </c>
      <c r="S62" s="159" t="s">
        <v>87</v>
      </c>
    </row>
    <row r="63" spans="1:41" ht="22.5" customHeight="1" x14ac:dyDescent="0.25">
      <c r="A63" s="259" t="s">
        <v>88</v>
      </c>
      <c r="B63" s="260"/>
      <c r="C63" s="261"/>
      <c r="D63" s="39" t="s">
        <v>89</v>
      </c>
      <c r="E63" s="40"/>
      <c r="F63" s="40" t="s">
        <v>90</v>
      </c>
      <c r="G63" s="89" t="s">
        <v>91</v>
      </c>
      <c r="H63" s="40" t="s">
        <v>92</v>
      </c>
      <c r="I63" s="41" t="s">
        <v>93</v>
      </c>
      <c r="J63" s="40" t="s">
        <v>94</v>
      </c>
      <c r="K63" s="40" t="s">
        <v>3</v>
      </c>
      <c r="L63" s="89" t="s">
        <v>95</v>
      </c>
      <c r="M63" s="42" t="s">
        <v>96</v>
      </c>
      <c r="N63" s="43" t="s">
        <v>97</v>
      </c>
      <c r="O63" s="83" t="s">
        <v>98</v>
      </c>
      <c r="P63" s="77" t="s">
        <v>2</v>
      </c>
      <c r="Q63" s="44" t="s">
        <v>99</v>
      </c>
      <c r="R63" s="71" t="s">
        <v>224</v>
      </c>
      <c r="S63" s="160" t="s">
        <v>225</v>
      </c>
    </row>
    <row r="64" spans="1:41" ht="77.25" customHeight="1" x14ac:dyDescent="0.25">
      <c r="A64" s="262"/>
      <c r="B64" s="263"/>
      <c r="C64" s="264"/>
      <c r="D64" s="45" t="s">
        <v>175</v>
      </c>
      <c r="E64" s="100" t="s">
        <v>176</v>
      </c>
      <c r="F64" s="46" t="s">
        <v>146</v>
      </c>
      <c r="G64" s="95" t="s">
        <v>148</v>
      </c>
      <c r="H64" s="46" t="s">
        <v>150</v>
      </c>
      <c r="I64" s="47" t="s">
        <v>100</v>
      </c>
      <c r="J64" s="90" t="s">
        <v>174</v>
      </c>
      <c r="K64" s="270" t="s">
        <v>179</v>
      </c>
      <c r="L64" s="90" t="s">
        <v>177</v>
      </c>
      <c r="M64" s="48" t="s">
        <v>155</v>
      </c>
      <c r="N64" s="49" t="s">
        <v>154</v>
      </c>
      <c r="O64" s="84" t="s">
        <v>159</v>
      </c>
      <c r="P64" s="78" t="s">
        <v>170</v>
      </c>
      <c r="Q64" s="50" t="s">
        <v>175</v>
      </c>
      <c r="R64" s="72" t="s">
        <v>233</v>
      </c>
      <c r="S64" s="161" t="s">
        <v>171</v>
      </c>
    </row>
    <row r="65" spans="1:19" ht="30" customHeight="1" x14ac:dyDescent="0.25">
      <c r="A65" s="247"/>
      <c r="B65" s="248"/>
      <c r="C65" s="249"/>
      <c r="D65" s="51" t="s">
        <v>145</v>
      </c>
      <c r="E65" s="52"/>
      <c r="F65" s="53" t="s">
        <v>147</v>
      </c>
      <c r="G65" s="91" t="s">
        <v>149</v>
      </c>
      <c r="H65" s="53" t="s">
        <v>151</v>
      </c>
      <c r="I65" s="54"/>
      <c r="J65" s="91" t="s">
        <v>152</v>
      </c>
      <c r="K65" s="271"/>
      <c r="L65" s="91" t="s">
        <v>152</v>
      </c>
      <c r="M65" s="55" t="s">
        <v>153</v>
      </c>
      <c r="N65" s="56" t="s">
        <v>151</v>
      </c>
      <c r="O65" s="85" t="s">
        <v>152</v>
      </c>
      <c r="P65" s="79" t="s">
        <v>152</v>
      </c>
      <c r="Q65" s="57" t="s">
        <v>145</v>
      </c>
      <c r="R65" s="73" t="s">
        <v>152</v>
      </c>
      <c r="S65" s="162" t="s">
        <v>156</v>
      </c>
    </row>
    <row r="66" spans="1:19" ht="75.75" customHeight="1" x14ac:dyDescent="0.25">
      <c r="A66" s="265" t="s">
        <v>110</v>
      </c>
      <c r="B66" s="266"/>
      <c r="C66" s="267"/>
      <c r="D66" s="58" t="s">
        <v>106</v>
      </c>
      <c r="E66" s="59" t="s">
        <v>105</v>
      </c>
      <c r="F66" s="59" t="s">
        <v>105</v>
      </c>
      <c r="G66" s="96" t="s">
        <v>105</v>
      </c>
      <c r="H66" s="59" t="s">
        <v>105</v>
      </c>
      <c r="I66" s="60" t="s">
        <v>107</v>
      </c>
      <c r="J66" s="92" t="s">
        <v>185</v>
      </c>
      <c r="K66" s="59" t="s">
        <v>105</v>
      </c>
      <c r="L66" s="92" t="s">
        <v>101</v>
      </c>
      <c r="M66" s="61" t="s">
        <v>105</v>
      </c>
      <c r="N66" s="62" t="s">
        <v>105</v>
      </c>
      <c r="O66" s="86" t="s">
        <v>102</v>
      </c>
      <c r="P66" s="80" t="s">
        <v>103</v>
      </c>
      <c r="Q66" s="63"/>
      <c r="R66" s="74"/>
      <c r="S66" s="163" t="s">
        <v>104</v>
      </c>
    </row>
    <row r="67" spans="1:19" ht="30" customHeight="1" x14ac:dyDescent="0.25">
      <c r="A67" s="195" t="s">
        <v>192</v>
      </c>
      <c r="B67" s="196"/>
      <c r="C67" s="197"/>
      <c r="D67" s="24"/>
      <c r="E67" s="25"/>
      <c r="F67" s="26"/>
      <c r="G67" s="97">
        <f t="shared" ref="G67:G84" si="0">D67*F67</f>
        <v>0</v>
      </c>
      <c r="H67" s="27"/>
      <c r="I67" s="28"/>
      <c r="J67" s="87">
        <f>SUM(G67*H67)</f>
        <v>0</v>
      </c>
      <c r="K67" s="29"/>
      <c r="L67" s="87">
        <f>J67+K67</f>
        <v>0</v>
      </c>
      <c r="M67" s="30"/>
      <c r="N67" s="27"/>
      <c r="O67" s="87">
        <f>IF(M67&gt;0,D67*M67*N67,D67*I67)</f>
        <v>0</v>
      </c>
      <c r="P67" s="81">
        <f>IF(E67="si",O67-L67,0)</f>
        <v>0</v>
      </c>
      <c r="Q67" s="64"/>
      <c r="R67" s="75">
        <f t="shared" ref="R67:R84" si="1">IFERROR(P67/D67*Q67,0)</f>
        <v>0</v>
      </c>
      <c r="S67" s="164"/>
    </row>
    <row r="68" spans="1:19" ht="30" customHeight="1" x14ac:dyDescent="0.25">
      <c r="A68" s="195" t="s">
        <v>193</v>
      </c>
      <c r="B68" s="196"/>
      <c r="C68" s="197"/>
      <c r="D68" s="24"/>
      <c r="E68" s="25"/>
      <c r="F68" s="26"/>
      <c r="G68" s="97">
        <f t="shared" si="0"/>
        <v>0</v>
      </c>
      <c r="H68" s="27"/>
      <c r="I68" s="28"/>
      <c r="J68" s="87">
        <f t="shared" ref="J68:J84" si="2">SUM(G68*H68)</f>
        <v>0</v>
      </c>
      <c r="K68" s="29"/>
      <c r="L68" s="87">
        <f t="shared" ref="L68:L84" si="3">J68+K68</f>
        <v>0</v>
      </c>
      <c r="M68" s="30"/>
      <c r="N68" s="27"/>
      <c r="O68" s="87">
        <f t="shared" ref="O68:O69" si="4">IF(M68&gt;0,D68*M68*N68,D68*I68)</f>
        <v>0</v>
      </c>
      <c r="P68" s="81">
        <f t="shared" ref="P68:P84" si="5">IF(E68="si",O68-L68,0)</f>
        <v>0</v>
      </c>
      <c r="Q68" s="64"/>
      <c r="R68" s="75">
        <f t="shared" si="1"/>
        <v>0</v>
      </c>
      <c r="S68" s="164"/>
    </row>
    <row r="69" spans="1:19" ht="30" customHeight="1" x14ac:dyDescent="0.25">
      <c r="A69" s="198" t="s">
        <v>194</v>
      </c>
      <c r="B69" s="199"/>
      <c r="C69" s="200"/>
      <c r="D69" s="24"/>
      <c r="E69" s="25"/>
      <c r="F69" s="26"/>
      <c r="G69" s="97">
        <f t="shared" si="0"/>
        <v>0</v>
      </c>
      <c r="H69" s="27"/>
      <c r="I69" s="28"/>
      <c r="J69" s="87">
        <f t="shared" si="2"/>
        <v>0</v>
      </c>
      <c r="K69" s="29"/>
      <c r="L69" s="87">
        <f t="shared" si="3"/>
        <v>0</v>
      </c>
      <c r="M69" s="30"/>
      <c r="N69" s="27"/>
      <c r="O69" s="87">
        <f t="shared" si="4"/>
        <v>0</v>
      </c>
      <c r="P69" s="81">
        <f t="shared" si="5"/>
        <v>0</v>
      </c>
      <c r="Q69" s="64"/>
      <c r="R69" s="75">
        <f t="shared" si="1"/>
        <v>0</v>
      </c>
      <c r="S69" s="164"/>
    </row>
    <row r="70" spans="1:19" ht="30" customHeight="1" x14ac:dyDescent="0.25">
      <c r="A70" s="195" t="s">
        <v>195</v>
      </c>
      <c r="B70" s="196"/>
      <c r="C70" s="197"/>
      <c r="D70" s="24"/>
      <c r="E70" s="25"/>
      <c r="F70" s="26"/>
      <c r="G70" s="97">
        <f t="shared" si="0"/>
        <v>0</v>
      </c>
      <c r="H70" s="27"/>
      <c r="I70" s="28"/>
      <c r="J70" s="87">
        <f t="shared" si="2"/>
        <v>0</v>
      </c>
      <c r="K70" s="29"/>
      <c r="L70" s="87">
        <f t="shared" si="3"/>
        <v>0</v>
      </c>
      <c r="M70" s="30"/>
      <c r="N70" s="27"/>
      <c r="O70" s="87">
        <f t="shared" ref="O70:O84" si="6">IF(M70&gt;0,D70*M70*N70,D70*I70)</f>
        <v>0</v>
      </c>
      <c r="P70" s="81">
        <f t="shared" si="5"/>
        <v>0</v>
      </c>
      <c r="Q70" s="64"/>
      <c r="R70" s="75">
        <f t="shared" si="1"/>
        <v>0</v>
      </c>
      <c r="S70" s="164"/>
    </row>
    <row r="71" spans="1:19" ht="30" customHeight="1" x14ac:dyDescent="0.25">
      <c r="A71" s="195" t="s">
        <v>196</v>
      </c>
      <c r="B71" s="196"/>
      <c r="C71" s="197"/>
      <c r="D71" s="24"/>
      <c r="E71" s="25"/>
      <c r="F71" s="26"/>
      <c r="G71" s="97">
        <f t="shared" si="0"/>
        <v>0</v>
      </c>
      <c r="H71" s="27"/>
      <c r="I71" s="28"/>
      <c r="J71" s="87">
        <f t="shared" si="2"/>
        <v>0</v>
      </c>
      <c r="K71" s="29"/>
      <c r="L71" s="87">
        <f t="shared" si="3"/>
        <v>0</v>
      </c>
      <c r="M71" s="30"/>
      <c r="N71" s="27"/>
      <c r="O71" s="87">
        <f t="shared" si="6"/>
        <v>0</v>
      </c>
      <c r="P71" s="81">
        <f t="shared" si="5"/>
        <v>0</v>
      </c>
      <c r="Q71" s="64"/>
      <c r="R71" s="75">
        <f t="shared" si="1"/>
        <v>0</v>
      </c>
      <c r="S71" s="164"/>
    </row>
    <row r="72" spans="1:19" ht="30" customHeight="1" x14ac:dyDescent="0.25">
      <c r="A72" s="195" t="s">
        <v>197</v>
      </c>
      <c r="B72" s="196"/>
      <c r="C72" s="197"/>
      <c r="D72" s="24"/>
      <c r="E72" s="25"/>
      <c r="F72" s="26"/>
      <c r="G72" s="97">
        <f t="shared" si="0"/>
        <v>0</v>
      </c>
      <c r="H72" s="27"/>
      <c r="I72" s="28"/>
      <c r="J72" s="87">
        <f t="shared" si="2"/>
        <v>0</v>
      </c>
      <c r="K72" s="29"/>
      <c r="L72" s="87">
        <f t="shared" si="3"/>
        <v>0</v>
      </c>
      <c r="M72" s="30"/>
      <c r="N72" s="27"/>
      <c r="O72" s="87">
        <f t="shared" si="6"/>
        <v>0</v>
      </c>
      <c r="P72" s="81">
        <f t="shared" si="5"/>
        <v>0</v>
      </c>
      <c r="Q72" s="64"/>
      <c r="R72" s="75">
        <f t="shared" si="1"/>
        <v>0</v>
      </c>
      <c r="S72" s="164"/>
    </row>
    <row r="73" spans="1:19" ht="30" customHeight="1" x14ac:dyDescent="0.25">
      <c r="A73" s="195" t="s">
        <v>199</v>
      </c>
      <c r="B73" s="196"/>
      <c r="C73" s="197"/>
      <c r="D73" s="24"/>
      <c r="E73" s="25"/>
      <c r="F73" s="26"/>
      <c r="G73" s="97">
        <f t="shared" si="0"/>
        <v>0</v>
      </c>
      <c r="H73" s="27"/>
      <c r="I73" s="28"/>
      <c r="J73" s="87">
        <f t="shared" si="2"/>
        <v>0</v>
      </c>
      <c r="K73" s="29"/>
      <c r="L73" s="87">
        <f t="shared" si="3"/>
        <v>0</v>
      </c>
      <c r="M73" s="30"/>
      <c r="N73" s="27"/>
      <c r="O73" s="87">
        <f t="shared" si="6"/>
        <v>0</v>
      </c>
      <c r="P73" s="81">
        <f t="shared" si="5"/>
        <v>0</v>
      </c>
      <c r="Q73" s="64"/>
      <c r="R73" s="75">
        <f t="shared" si="1"/>
        <v>0</v>
      </c>
      <c r="S73" s="164"/>
    </row>
    <row r="74" spans="1:19" ht="30" customHeight="1" x14ac:dyDescent="0.25">
      <c r="A74" s="195" t="s">
        <v>198</v>
      </c>
      <c r="B74" s="196"/>
      <c r="C74" s="197"/>
      <c r="D74" s="24"/>
      <c r="E74" s="25"/>
      <c r="F74" s="26"/>
      <c r="G74" s="97">
        <f t="shared" si="0"/>
        <v>0</v>
      </c>
      <c r="H74" s="27"/>
      <c r="I74" s="28"/>
      <c r="J74" s="87">
        <f t="shared" si="2"/>
        <v>0</v>
      </c>
      <c r="K74" s="29"/>
      <c r="L74" s="87">
        <f t="shared" si="3"/>
        <v>0</v>
      </c>
      <c r="M74" s="30"/>
      <c r="N74" s="27"/>
      <c r="O74" s="87">
        <f t="shared" si="6"/>
        <v>0</v>
      </c>
      <c r="P74" s="81">
        <f t="shared" si="5"/>
        <v>0</v>
      </c>
      <c r="Q74" s="64"/>
      <c r="R74" s="75">
        <f t="shared" si="1"/>
        <v>0</v>
      </c>
      <c r="S74" s="164"/>
    </row>
    <row r="75" spans="1:19" ht="30" customHeight="1" x14ac:dyDescent="0.25">
      <c r="A75" s="195" t="s">
        <v>200</v>
      </c>
      <c r="B75" s="196"/>
      <c r="C75" s="197"/>
      <c r="D75" s="24"/>
      <c r="E75" s="25"/>
      <c r="F75" s="26"/>
      <c r="G75" s="97">
        <f t="shared" si="0"/>
        <v>0</v>
      </c>
      <c r="H75" s="27"/>
      <c r="I75" s="28"/>
      <c r="J75" s="87">
        <f t="shared" si="2"/>
        <v>0</v>
      </c>
      <c r="K75" s="29"/>
      <c r="L75" s="87">
        <f t="shared" si="3"/>
        <v>0</v>
      </c>
      <c r="M75" s="30"/>
      <c r="N75" s="27"/>
      <c r="O75" s="87">
        <f t="shared" si="6"/>
        <v>0</v>
      </c>
      <c r="P75" s="81">
        <f t="shared" si="5"/>
        <v>0</v>
      </c>
      <c r="Q75" s="64"/>
      <c r="R75" s="75">
        <f t="shared" si="1"/>
        <v>0</v>
      </c>
      <c r="S75" s="164"/>
    </row>
    <row r="76" spans="1:19" ht="30" customHeight="1" x14ac:dyDescent="0.25">
      <c r="A76" s="195" t="s">
        <v>201</v>
      </c>
      <c r="B76" s="196"/>
      <c r="C76" s="197"/>
      <c r="D76" s="24"/>
      <c r="E76" s="25"/>
      <c r="F76" s="26"/>
      <c r="G76" s="97">
        <f t="shared" si="0"/>
        <v>0</v>
      </c>
      <c r="H76" s="27"/>
      <c r="I76" s="28"/>
      <c r="J76" s="87">
        <f t="shared" si="2"/>
        <v>0</v>
      </c>
      <c r="K76" s="29"/>
      <c r="L76" s="87">
        <f t="shared" si="3"/>
        <v>0</v>
      </c>
      <c r="M76" s="30"/>
      <c r="N76" s="27"/>
      <c r="O76" s="87">
        <f t="shared" si="6"/>
        <v>0</v>
      </c>
      <c r="P76" s="81">
        <f t="shared" si="5"/>
        <v>0</v>
      </c>
      <c r="Q76" s="64"/>
      <c r="R76" s="75">
        <f t="shared" si="1"/>
        <v>0</v>
      </c>
      <c r="S76" s="164"/>
    </row>
    <row r="77" spans="1:19" ht="30" customHeight="1" x14ac:dyDescent="0.25">
      <c r="A77" s="195" t="s">
        <v>202</v>
      </c>
      <c r="B77" s="196"/>
      <c r="C77" s="197"/>
      <c r="D77" s="24"/>
      <c r="E77" s="25"/>
      <c r="F77" s="26"/>
      <c r="G77" s="97">
        <f t="shared" si="0"/>
        <v>0</v>
      </c>
      <c r="H77" s="27"/>
      <c r="I77" s="28"/>
      <c r="J77" s="87">
        <f t="shared" si="2"/>
        <v>0</v>
      </c>
      <c r="K77" s="29"/>
      <c r="L77" s="87">
        <f t="shared" si="3"/>
        <v>0</v>
      </c>
      <c r="M77" s="30"/>
      <c r="N77" s="27"/>
      <c r="O77" s="87">
        <f t="shared" si="6"/>
        <v>0</v>
      </c>
      <c r="P77" s="81">
        <f t="shared" si="5"/>
        <v>0</v>
      </c>
      <c r="Q77" s="64"/>
      <c r="R77" s="75">
        <f t="shared" si="1"/>
        <v>0</v>
      </c>
      <c r="S77" s="164"/>
    </row>
    <row r="78" spans="1:19" ht="30" customHeight="1" x14ac:dyDescent="0.25">
      <c r="A78" s="195" t="s">
        <v>203</v>
      </c>
      <c r="B78" s="196"/>
      <c r="C78" s="197"/>
      <c r="D78" s="24"/>
      <c r="E78" s="25"/>
      <c r="F78" s="26"/>
      <c r="G78" s="97">
        <f t="shared" si="0"/>
        <v>0</v>
      </c>
      <c r="H78" s="27"/>
      <c r="I78" s="28"/>
      <c r="J78" s="87">
        <f t="shared" si="2"/>
        <v>0</v>
      </c>
      <c r="K78" s="29"/>
      <c r="L78" s="87">
        <f t="shared" si="3"/>
        <v>0</v>
      </c>
      <c r="M78" s="30"/>
      <c r="N78" s="27"/>
      <c r="O78" s="87">
        <f t="shared" si="6"/>
        <v>0</v>
      </c>
      <c r="P78" s="81">
        <f t="shared" si="5"/>
        <v>0</v>
      </c>
      <c r="Q78" s="64"/>
      <c r="R78" s="75">
        <f t="shared" si="1"/>
        <v>0</v>
      </c>
      <c r="S78" s="164"/>
    </row>
    <row r="79" spans="1:19" ht="30" customHeight="1" x14ac:dyDescent="0.25">
      <c r="A79" s="195" t="s">
        <v>204</v>
      </c>
      <c r="B79" s="196"/>
      <c r="C79" s="197"/>
      <c r="D79" s="24"/>
      <c r="E79" s="25"/>
      <c r="F79" s="26"/>
      <c r="G79" s="97">
        <f t="shared" si="0"/>
        <v>0</v>
      </c>
      <c r="H79" s="27"/>
      <c r="I79" s="28"/>
      <c r="J79" s="87">
        <f t="shared" si="2"/>
        <v>0</v>
      </c>
      <c r="K79" s="29"/>
      <c r="L79" s="87">
        <f t="shared" si="3"/>
        <v>0</v>
      </c>
      <c r="M79" s="30"/>
      <c r="N79" s="27"/>
      <c r="O79" s="87">
        <f t="shared" si="6"/>
        <v>0</v>
      </c>
      <c r="P79" s="81">
        <f t="shared" si="5"/>
        <v>0</v>
      </c>
      <c r="Q79" s="64"/>
      <c r="R79" s="75">
        <f t="shared" si="1"/>
        <v>0</v>
      </c>
      <c r="S79" s="164"/>
    </row>
    <row r="80" spans="1:19" ht="30" customHeight="1" x14ac:dyDescent="0.25">
      <c r="A80" s="195" t="s">
        <v>205</v>
      </c>
      <c r="B80" s="196"/>
      <c r="C80" s="197"/>
      <c r="D80" s="24"/>
      <c r="E80" s="25"/>
      <c r="F80" s="26"/>
      <c r="G80" s="97">
        <f t="shared" si="0"/>
        <v>0</v>
      </c>
      <c r="H80" s="27"/>
      <c r="I80" s="28"/>
      <c r="J80" s="87">
        <f t="shared" si="2"/>
        <v>0</v>
      </c>
      <c r="K80" s="29"/>
      <c r="L80" s="87">
        <f t="shared" si="3"/>
        <v>0</v>
      </c>
      <c r="M80" s="30"/>
      <c r="N80" s="27"/>
      <c r="O80" s="87">
        <f t="shared" si="6"/>
        <v>0</v>
      </c>
      <c r="P80" s="81">
        <f t="shared" si="5"/>
        <v>0</v>
      </c>
      <c r="Q80" s="64"/>
      <c r="R80" s="75">
        <f t="shared" si="1"/>
        <v>0</v>
      </c>
      <c r="S80" s="164"/>
    </row>
    <row r="81" spans="1:39" ht="30" customHeight="1" x14ac:dyDescent="0.25">
      <c r="A81" s="195" t="s">
        <v>219</v>
      </c>
      <c r="B81" s="196"/>
      <c r="C81" s="197"/>
      <c r="D81" s="31"/>
      <c r="E81" s="25"/>
      <c r="F81" s="32"/>
      <c r="G81" s="97">
        <f t="shared" si="0"/>
        <v>0</v>
      </c>
      <c r="H81" s="33"/>
      <c r="I81" s="34"/>
      <c r="J81" s="87">
        <f t="shared" si="2"/>
        <v>0</v>
      </c>
      <c r="K81" s="35"/>
      <c r="L81" s="87">
        <f t="shared" si="3"/>
        <v>0</v>
      </c>
      <c r="M81" s="36"/>
      <c r="N81" s="33"/>
      <c r="O81" s="87">
        <f t="shared" si="6"/>
        <v>0</v>
      </c>
      <c r="P81" s="81">
        <f t="shared" si="5"/>
        <v>0</v>
      </c>
      <c r="Q81" s="65"/>
      <c r="R81" s="75">
        <f t="shared" si="1"/>
        <v>0</v>
      </c>
      <c r="S81" s="165"/>
    </row>
    <row r="82" spans="1:39" ht="30" customHeight="1" x14ac:dyDescent="0.25">
      <c r="A82" s="195" t="s">
        <v>220</v>
      </c>
      <c r="B82" s="196"/>
      <c r="C82" s="197"/>
      <c r="D82" s="31"/>
      <c r="E82" s="25"/>
      <c r="F82" s="32"/>
      <c r="G82" s="97">
        <f t="shared" si="0"/>
        <v>0</v>
      </c>
      <c r="H82" s="33"/>
      <c r="I82" s="34"/>
      <c r="J82" s="87">
        <f t="shared" si="2"/>
        <v>0</v>
      </c>
      <c r="K82" s="35"/>
      <c r="L82" s="87">
        <f t="shared" si="3"/>
        <v>0</v>
      </c>
      <c r="M82" s="36"/>
      <c r="N82" s="33"/>
      <c r="O82" s="87">
        <f t="shared" si="6"/>
        <v>0</v>
      </c>
      <c r="P82" s="81">
        <f t="shared" si="5"/>
        <v>0</v>
      </c>
      <c r="Q82" s="65"/>
      <c r="R82" s="75">
        <f t="shared" si="1"/>
        <v>0</v>
      </c>
      <c r="S82" s="165"/>
    </row>
    <row r="83" spans="1:39" ht="30" customHeight="1" x14ac:dyDescent="0.25">
      <c r="A83" s="256" t="s">
        <v>221</v>
      </c>
      <c r="B83" s="257"/>
      <c r="C83" s="258"/>
      <c r="D83" s="31"/>
      <c r="E83" s="25"/>
      <c r="F83" s="32"/>
      <c r="G83" s="97">
        <f t="shared" si="0"/>
        <v>0</v>
      </c>
      <c r="H83" s="33"/>
      <c r="I83" s="34"/>
      <c r="J83" s="87">
        <f t="shared" si="2"/>
        <v>0</v>
      </c>
      <c r="K83" s="35"/>
      <c r="L83" s="87">
        <f t="shared" si="3"/>
        <v>0</v>
      </c>
      <c r="M83" s="36"/>
      <c r="N83" s="33"/>
      <c r="O83" s="87">
        <f t="shared" si="6"/>
        <v>0</v>
      </c>
      <c r="P83" s="81">
        <f t="shared" si="5"/>
        <v>0</v>
      </c>
      <c r="Q83" s="65"/>
      <c r="R83" s="75">
        <f t="shared" si="1"/>
        <v>0</v>
      </c>
      <c r="S83" s="165"/>
    </row>
    <row r="84" spans="1:39" ht="30" customHeight="1" thickBot="1" x14ac:dyDescent="0.3">
      <c r="A84" s="229" t="s">
        <v>222</v>
      </c>
      <c r="B84" s="230"/>
      <c r="C84" s="231"/>
      <c r="D84" s="31"/>
      <c r="E84" s="25"/>
      <c r="F84" s="32"/>
      <c r="G84" s="97">
        <f t="shared" si="0"/>
        <v>0</v>
      </c>
      <c r="H84" s="33"/>
      <c r="I84" s="34"/>
      <c r="J84" s="87">
        <f t="shared" si="2"/>
        <v>0</v>
      </c>
      <c r="K84" s="35"/>
      <c r="L84" s="87">
        <f t="shared" si="3"/>
        <v>0</v>
      </c>
      <c r="M84" s="36"/>
      <c r="N84" s="35"/>
      <c r="O84" s="87">
        <f t="shared" si="6"/>
        <v>0</v>
      </c>
      <c r="P84" s="81">
        <f t="shared" si="5"/>
        <v>0</v>
      </c>
      <c r="Q84" s="65"/>
      <c r="R84" s="75">
        <f t="shared" si="1"/>
        <v>0</v>
      </c>
      <c r="S84" s="165"/>
    </row>
    <row r="85" spans="1:39" ht="24.75" customHeight="1" thickBot="1" x14ac:dyDescent="0.3">
      <c r="A85" s="166"/>
      <c r="B85" s="167"/>
      <c r="C85" s="168"/>
      <c r="D85" s="66"/>
      <c r="E85" s="66"/>
      <c r="F85" s="66"/>
      <c r="G85" s="66"/>
      <c r="H85" s="66"/>
      <c r="I85" s="67" t="s">
        <v>37</v>
      </c>
      <c r="J85" s="94">
        <f>SUM(J67:J84)</f>
        <v>0</v>
      </c>
      <c r="K85" s="68">
        <f t="shared" ref="K85:L85" si="7">SUM(K67:K84)</f>
        <v>0</v>
      </c>
      <c r="L85" s="93">
        <f t="shared" si="7"/>
        <v>0</v>
      </c>
      <c r="M85" s="69"/>
      <c r="N85" s="69"/>
      <c r="O85" s="88">
        <f>SUM(O67:O84)</f>
        <v>0</v>
      </c>
      <c r="P85" s="82">
        <f>SUM(P67:P84)</f>
        <v>0</v>
      </c>
      <c r="Q85" s="70"/>
      <c r="R85" s="76">
        <f>SUM(R67:R84)</f>
        <v>0</v>
      </c>
      <c r="S85" s="169">
        <f>IF(O85&gt;0,(1-L85/O85)*100,0)</f>
        <v>0</v>
      </c>
    </row>
    <row r="86" spans="1:39" ht="12" customHeight="1" x14ac:dyDescent="0.25">
      <c r="A86" s="124"/>
      <c r="B86" s="37"/>
      <c r="C86" s="37"/>
      <c r="D86" s="37"/>
      <c r="E86" s="37"/>
      <c r="F86" s="37"/>
      <c r="G86" s="37"/>
      <c r="H86" s="37"/>
      <c r="I86" s="37"/>
      <c r="J86" s="37"/>
      <c r="K86" s="37"/>
      <c r="L86" s="37"/>
      <c r="M86" s="37"/>
      <c r="N86" s="37"/>
      <c r="O86" s="37"/>
      <c r="P86" s="37"/>
      <c r="Q86" s="37"/>
      <c r="R86" s="37"/>
      <c r="S86" s="170"/>
    </row>
    <row r="87" spans="1:39" ht="24.75" customHeight="1" x14ac:dyDescent="0.25">
      <c r="A87" s="250" t="s">
        <v>111</v>
      </c>
      <c r="B87" s="251"/>
      <c r="C87" s="251"/>
      <c r="D87" s="251"/>
      <c r="E87" s="251"/>
      <c r="F87" s="251"/>
      <c r="G87" s="251"/>
      <c r="H87" s="251"/>
      <c r="I87" s="251"/>
      <c r="J87" s="251"/>
      <c r="K87" s="251"/>
      <c r="L87" s="251"/>
      <c r="M87" s="251"/>
      <c r="N87" s="12"/>
      <c r="O87" s="12"/>
      <c r="P87" s="3"/>
      <c r="Q87" s="3"/>
      <c r="R87" s="3"/>
      <c r="S87" s="171"/>
      <c r="T87" s="11"/>
      <c r="U87" s="11"/>
      <c r="V87" s="11"/>
      <c r="W87" s="11"/>
      <c r="X87" s="3"/>
      <c r="Y87" s="3"/>
      <c r="Z87" s="3"/>
      <c r="AA87" s="3"/>
      <c r="AB87" s="3"/>
      <c r="AC87" s="3"/>
      <c r="AD87" s="3"/>
      <c r="AE87" s="3"/>
      <c r="AF87" s="3"/>
      <c r="AG87" s="3"/>
      <c r="AH87" s="3"/>
      <c r="AI87" s="3"/>
      <c r="AJ87" s="3"/>
      <c r="AK87" s="3"/>
      <c r="AL87" s="3"/>
      <c r="AM87" s="3"/>
    </row>
    <row r="88" spans="1:39" ht="26.25" customHeight="1" x14ac:dyDescent="0.25">
      <c r="A88" s="172"/>
      <c r="B88" s="253"/>
      <c r="C88" s="254"/>
      <c r="D88" s="254"/>
      <c r="E88" s="254"/>
      <c r="F88" s="254"/>
      <c r="G88" s="254"/>
      <c r="H88" s="254"/>
      <c r="I88" s="254"/>
      <c r="J88" s="254"/>
      <c r="K88" s="254"/>
      <c r="L88" s="254"/>
      <c r="M88" s="254"/>
      <c r="N88" s="254"/>
      <c r="O88" s="254"/>
      <c r="P88" s="254"/>
      <c r="Q88" s="254"/>
      <c r="R88" s="254"/>
      <c r="S88" s="255"/>
      <c r="T88" s="11"/>
      <c r="U88" s="11"/>
      <c r="V88" s="11"/>
      <c r="W88" s="11"/>
      <c r="X88" s="3"/>
      <c r="Y88" s="3"/>
      <c r="Z88" s="3"/>
      <c r="AA88" s="3"/>
      <c r="AB88" s="3"/>
      <c r="AC88" s="3"/>
      <c r="AD88" s="3"/>
      <c r="AE88" s="3"/>
      <c r="AF88" s="3"/>
      <c r="AG88" s="3"/>
      <c r="AH88" s="3"/>
      <c r="AI88" s="3"/>
      <c r="AJ88" s="3"/>
      <c r="AK88" s="3"/>
      <c r="AL88" s="3"/>
      <c r="AM88" s="3"/>
    </row>
    <row r="89" spans="1:39" ht="39.950000000000003" customHeight="1" x14ac:dyDescent="0.25">
      <c r="A89" s="172" t="s">
        <v>112</v>
      </c>
      <c r="B89" s="214" t="s">
        <v>172</v>
      </c>
      <c r="C89" s="214"/>
      <c r="D89" s="214"/>
      <c r="E89" s="214"/>
      <c r="F89" s="214"/>
      <c r="G89" s="214"/>
      <c r="H89" s="214"/>
      <c r="I89" s="214"/>
      <c r="J89" s="214"/>
      <c r="K89" s="214"/>
      <c r="L89" s="214"/>
      <c r="M89" s="214"/>
      <c r="N89" s="214"/>
      <c r="O89" s="214"/>
      <c r="P89" s="214"/>
      <c r="Q89" s="214"/>
      <c r="R89" s="214"/>
      <c r="S89" s="215"/>
      <c r="T89" s="14"/>
      <c r="U89" s="14"/>
      <c r="V89" s="14"/>
      <c r="W89" s="14"/>
      <c r="X89" s="14"/>
      <c r="Y89" s="14"/>
      <c r="Z89" s="14"/>
      <c r="AA89" s="14"/>
      <c r="AB89" s="14"/>
      <c r="AC89" s="14"/>
      <c r="AD89" s="14"/>
      <c r="AE89" s="14"/>
      <c r="AF89" s="14"/>
      <c r="AG89" s="14"/>
      <c r="AH89" s="14"/>
      <c r="AI89" s="14"/>
      <c r="AJ89" s="14"/>
      <c r="AK89" s="14"/>
      <c r="AL89" s="14"/>
      <c r="AM89" s="14"/>
    </row>
    <row r="90" spans="1:39" s="21" customFormat="1" ht="94.5" customHeight="1" x14ac:dyDescent="0.25">
      <c r="A90" s="172" t="s">
        <v>178</v>
      </c>
      <c r="B90" s="214" t="s">
        <v>173</v>
      </c>
      <c r="C90" s="214"/>
      <c r="D90" s="214"/>
      <c r="E90" s="214"/>
      <c r="F90" s="214"/>
      <c r="G90" s="214"/>
      <c r="H90" s="214"/>
      <c r="I90" s="214"/>
      <c r="J90" s="214"/>
      <c r="K90" s="214"/>
      <c r="L90" s="214"/>
      <c r="M90" s="214"/>
      <c r="N90" s="214"/>
      <c r="O90" s="214"/>
      <c r="P90" s="214"/>
      <c r="Q90" s="214"/>
      <c r="R90" s="214"/>
      <c r="S90" s="215"/>
      <c r="T90" s="19"/>
      <c r="U90" s="19"/>
      <c r="V90" s="19"/>
      <c r="W90" s="19"/>
      <c r="X90" s="19"/>
      <c r="Y90" s="19"/>
      <c r="Z90" s="19"/>
      <c r="AA90" s="19"/>
      <c r="AB90" s="19"/>
      <c r="AC90" s="19"/>
      <c r="AD90" s="19"/>
      <c r="AE90" s="19"/>
      <c r="AF90" s="19"/>
      <c r="AG90" s="19"/>
      <c r="AH90" s="19"/>
      <c r="AI90" s="19"/>
      <c r="AJ90" s="19"/>
      <c r="AK90" s="19"/>
      <c r="AL90" s="19"/>
      <c r="AM90" s="19"/>
    </row>
    <row r="91" spans="1:39" ht="64.5" customHeight="1" x14ac:dyDescent="0.25">
      <c r="A91" s="172"/>
      <c r="B91" s="206" t="s">
        <v>187</v>
      </c>
      <c r="C91" s="206"/>
      <c r="D91" s="206"/>
      <c r="E91" s="206"/>
      <c r="F91" s="206"/>
      <c r="G91" s="206"/>
      <c r="H91" s="206"/>
      <c r="I91" s="206"/>
      <c r="J91" s="206"/>
      <c r="K91" s="206"/>
      <c r="L91" s="206"/>
      <c r="M91" s="206"/>
      <c r="N91" s="206"/>
      <c r="O91" s="206"/>
      <c r="P91" s="206"/>
      <c r="Q91" s="206"/>
      <c r="R91" s="206"/>
      <c r="S91" s="207"/>
      <c r="T91" s="19"/>
      <c r="U91" s="19"/>
      <c r="V91" s="19"/>
      <c r="W91" s="19"/>
      <c r="X91" s="19"/>
      <c r="Y91" s="19"/>
      <c r="Z91" s="19"/>
      <c r="AA91" s="19"/>
      <c r="AB91" s="19"/>
      <c r="AC91" s="19"/>
      <c r="AD91" s="19"/>
      <c r="AE91" s="19"/>
      <c r="AF91" s="19"/>
      <c r="AG91" s="19"/>
      <c r="AH91" s="19"/>
      <c r="AI91" s="19"/>
      <c r="AJ91" s="19"/>
      <c r="AK91" s="19"/>
      <c r="AL91" s="19"/>
      <c r="AM91" s="19"/>
    </row>
    <row r="92" spans="1:39" ht="63" customHeight="1" x14ac:dyDescent="0.25">
      <c r="A92" s="172"/>
      <c r="B92" s="206" t="s">
        <v>188</v>
      </c>
      <c r="C92" s="206"/>
      <c r="D92" s="206"/>
      <c r="E92" s="206"/>
      <c r="F92" s="206"/>
      <c r="G92" s="206"/>
      <c r="H92" s="206"/>
      <c r="I92" s="206"/>
      <c r="J92" s="206"/>
      <c r="K92" s="206"/>
      <c r="L92" s="206"/>
      <c r="M92" s="206"/>
      <c r="N92" s="206"/>
      <c r="O92" s="206"/>
      <c r="P92" s="206"/>
      <c r="Q92" s="206"/>
      <c r="R92" s="206"/>
      <c r="S92" s="207"/>
      <c r="T92" s="19"/>
      <c r="U92" s="19"/>
      <c r="V92" s="19"/>
      <c r="W92" s="19"/>
      <c r="X92" s="19"/>
      <c r="Y92" s="19"/>
      <c r="Z92" s="19"/>
      <c r="AA92" s="19"/>
      <c r="AB92" s="19"/>
      <c r="AC92" s="19"/>
      <c r="AD92" s="19"/>
      <c r="AE92" s="19"/>
      <c r="AF92" s="19"/>
      <c r="AG92" s="19"/>
      <c r="AH92" s="19"/>
      <c r="AI92" s="19"/>
      <c r="AJ92" s="19"/>
      <c r="AK92" s="19"/>
      <c r="AL92" s="19"/>
      <c r="AM92" s="19"/>
    </row>
    <row r="93" spans="1:39" ht="71.25" customHeight="1" x14ac:dyDescent="0.25">
      <c r="A93" s="172"/>
      <c r="B93" s="206" t="s">
        <v>189</v>
      </c>
      <c r="C93" s="206"/>
      <c r="D93" s="206"/>
      <c r="E93" s="206"/>
      <c r="F93" s="206"/>
      <c r="G93" s="206"/>
      <c r="H93" s="206"/>
      <c r="I93" s="206"/>
      <c r="J93" s="206"/>
      <c r="K93" s="206"/>
      <c r="L93" s="206"/>
      <c r="M93" s="206"/>
      <c r="N93" s="206"/>
      <c r="O93" s="206"/>
      <c r="P93" s="206"/>
      <c r="Q93" s="206"/>
      <c r="R93" s="206"/>
      <c r="S93" s="207"/>
      <c r="T93" s="19"/>
      <c r="U93" s="19"/>
      <c r="V93" s="19"/>
      <c r="W93" s="19"/>
      <c r="X93" s="19"/>
      <c r="Y93" s="19"/>
      <c r="Z93" s="19"/>
      <c r="AA93" s="19"/>
      <c r="AB93" s="19"/>
      <c r="AC93" s="19"/>
      <c r="AD93" s="19"/>
      <c r="AE93" s="19"/>
      <c r="AF93" s="19"/>
      <c r="AG93" s="19"/>
      <c r="AH93" s="19"/>
      <c r="AI93" s="19"/>
      <c r="AJ93" s="19"/>
      <c r="AK93" s="19"/>
      <c r="AL93" s="19"/>
      <c r="AM93" s="19"/>
    </row>
    <row r="94" spans="1:39" ht="55.5" customHeight="1" x14ac:dyDescent="0.25">
      <c r="A94" s="172"/>
      <c r="B94" s="206" t="s">
        <v>232</v>
      </c>
      <c r="C94" s="206"/>
      <c r="D94" s="206"/>
      <c r="E94" s="206"/>
      <c r="F94" s="206"/>
      <c r="G94" s="206"/>
      <c r="H94" s="206"/>
      <c r="I94" s="206"/>
      <c r="J94" s="206"/>
      <c r="K94" s="206"/>
      <c r="L94" s="206"/>
      <c r="M94" s="206"/>
      <c r="N94" s="206"/>
      <c r="O94" s="206"/>
      <c r="P94" s="206"/>
      <c r="Q94" s="206"/>
      <c r="R94" s="206"/>
      <c r="S94" s="207"/>
      <c r="T94" s="19"/>
      <c r="U94" s="19"/>
      <c r="V94" s="19"/>
      <c r="W94" s="19"/>
      <c r="X94" s="19"/>
      <c r="Y94" s="19"/>
      <c r="Z94" s="19"/>
      <c r="AA94" s="19"/>
      <c r="AB94" s="19"/>
      <c r="AC94" s="19"/>
      <c r="AD94" s="19"/>
      <c r="AE94" s="19"/>
      <c r="AF94" s="19"/>
      <c r="AG94" s="19"/>
      <c r="AH94" s="19"/>
      <c r="AI94" s="19"/>
      <c r="AJ94" s="19"/>
      <c r="AK94" s="19"/>
      <c r="AL94" s="19"/>
      <c r="AM94" s="19"/>
    </row>
    <row r="95" spans="1:39" ht="24.75" customHeight="1" thickBot="1" x14ac:dyDescent="0.3">
      <c r="A95" s="173"/>
      <c r="B95" s="174"/>
      <c r="C95" s="252" t="s">
        <v>113</v>
      </c>
      <c r="D95" s="252"/>
      <c r="E95" s="252"/>
      <c r="F95" s="252"/>
      <c r="G95" s="252"/>
      <c r="H95" s="175"/>
      <c r="I95" s="175"/>
      <c r="J95" s="175"/>
      <c r="K95" s="175"/>
      <c r="L95" s="175"/>
      <c r="M95" s="175"/>
      <c r="N95" s="175"/>
      <c r="O95" s="175"/>
      <c r="P95" s="176"/>
      <c r="Q95" s="176"/>
      <c r="R95" s="176"/>
      <c r="S95" s="177"/>
      <c r="T95" s="13"/>
      <c r="U95" s="13"/>
      <c r="V95" s="13"/>
      <c r="W95" s="13"/>
      <c r="X95" s="13"/>
      <c r="Y95" s="13"/>
      <c r="Z95" s="13"/>
      <c r="AA95" s="13"/>
      <c r="AB95" s="13"/>
      <c r="AC95" s="13"/>
      <c r="AD95" s="13"/>
      <c r="AE95" s="13"/>
      <c r="AF95" s="13"/>
      <c r="AG95" s="13"/>
      <c r="AH95" s="13"/>
      <c r="AI95" s="13"/>
      <c r="AJ95" s="13"/>
      <c r="AK95" s="13"/>
      <c r="AL95" s="13"/>
      <c r="AM95" s="13"/>
    </row>
    <row r="96" spans="1:39" ht="45" customHeight="1" x14ac:dyDescent="0.25">
      <c r="A96" s="173"/>
      <c r="B96" s="174"/>
      <c r="C96" s="105" t="s">
        <v>89</v>
      </c>
      <c r="D96" s="237" t="s">
        <v>235</v>
      </c>
      <c r="E96" s="238"/>
      <c r="F96" s="238"/>
      <c r="G96" s="238"/>
      <c r="H96" s="238"/>
      <c r="I96" s="239"/>
      <c r="J96" s="209">
        <f xml:space="preserve"> P85-R85</f>
        <v>0</v>
      </c>
      <c r="K96" s="210"/>
      <c r="L96" s="106"/>
      <c r="M96" s="105" t="s">
        <v>229</v>
      </c>
      <c r="N96" s="240" t="s">
        <v>234</v>
      </c>
      <c r="O96" s="240"/>
      <c r="P96" s="240"/>
      <c r="Q96" s="240"/>
      <c r="R96" s="328">
        <f>R85</f>
        <v>0</v>
      </c>
      <c r="S96" s="329"/>
      <c r="W96" s="13"/>
      <c r="X96" s="13"/>
      <c r="Y96" s="13"/>
      <c r="Z96" s="13"/>
      <c r="AA96" s="13"/>
      <c r="AB96" s="13"/>
      <c r="AC96" s="13"/>
      <c r="AD96" s="13"/>
      <c r="AE96" s="13"/>
      <c r="AF96" s="13"/>
      <c r="AG96" s="13"/>
      <c r="AH96" s="13"/>
      <c r="AI96" s="13"/>
      <c r="AJ96" s="13"/>
      <c r="AK96" s="13"/>
      <c r="AL96" s="13"/>
      <c r="AM96" s="13"/>
    </row>
    <row r="97" spans="1:39" ht="45" customHeight="1" thickBot="1" x14ac:dyDescent="0.3">
      <c r="A97" s="173"/>
      <c r="B97" s="174"/>
      <c r="C97" s="107" t="s">
        <v>90</v>
      </c>
      <c r="D97" s="234" t="s">
        <v>223</v>
      </c>
      <c r="E97" s="235"/>
      <c r="F97" s="235"/>
      <c r="G97" s="235"/>
      <c r="H97" s="235"/>
      <c r="I97" s="236"/>
      <c r="J97" s="232">
        <f>P85*80%</f>
        <v>0</v>
      </c>
      <c r="K97" s="233"/>
      <c r="L97" s="108"/>
      <c r="M97" s="107" t="s">
        <v>228</v>
      </c>
      <c r="N97" s="325" t="s">
        <v>226</v>
      </c>
      <c r="O97" s="325"/>
      <c r="P97" s="325"/>
      <c r="Q97" s="325"/>
      <c r="R97" s="326">
        <f>R96*90%</f>
        <v>0</v>
      </c>
      <c r="S97" s="327"/>
      <c r="W97" s="13"/>
      <c r="X97" s="13"/>
      <c r="Y97" s="13"/>
      <c r="Z97" s="13"/>
      <c r="AA97" s="13"/>
      <c r="AB97" s="13"/>
      <c r="AC97" s="13"/>
      <c r="AD97" s="13"/>
    </row>
    <row r="98" spans="1:39" ht="48.75" customHeight="1" thickBot="1" x14ac:dyDescent="0.3">
      <c r="A98" s="173"/>
      <c r="B98" s="174"/>
      <c r="C98" s="109"/>
      <c r="D98" s="110"/>
      <c r="E98" s="110"/>
      <c r="F98" s="111" t="s">
        <v>91</v>
      </c>
      <c r="G98" s="241" t="s">
        <v>227</v>
      </c>
      <c r="H98" s="242"/>
      <c r="I98" s="242"/>
      <c r="J98" s="242"/>
      <c r="K98" s="243"/>
      <c r="L98" s="244">
        <f>J97+R97</f>
        <v>0</v>
      </c>
      <c r="M98" s="245"/>
      <c r="N98" s="246"/>
      <c r="S98" s="157"/>
      <c r="W98" s="13"/>
      <c r="X98" s="13"/>
      <c r="Y98" s="13"/>
      <c r="Z98" s="13"/>
      <c r="AA98" s="13"/>
      <c r="AB98" s="13"/>
      <c r="AC98" s="13"/>
      <c r="AD98" s="13"/>
      <c r="AE98" s="13"/>
      <c r="AF98" s="13"/>
      <c r="AG98" s="13"/>
      <c r="AH98" s="13"/>
      <c r="AI98" s="13"/>
      <c r="AJ98" s="13"/>
      <c r="AK98" s="13"/>
      <c r="AL98" s="13"/>
      <c r="AM98" s="13"/>
    </row>
    <row r="99" spans="1:39" ht="12" customHeight="1" x14ac:dyDescent="0.25">
      <c r="A99" s="173"/>
      <c r="B99" s="174"/>
      <c r="C99" s="176"/>
      <c r="D99" s="176"/>
      <c r="E99" s="176"/>
      <c r="F99" s="37"/>
      <c r="G99" s="37"/>
      <c r="H99" s="37"/>
      <c r="I99" s="37"/>
      <c r="J99" s="37"/>
      <c r="K99" s="37"/>
      <c r="L99" s="37"/>
      <c r="M99" s="37"/>
      <c r="N99" s="37"/>
      <c r="O99" s="37"/>
      <c r="P99" s="37"/>
      <c r="Q99" s="37"/>
      <c r="R99" s="37"/>
      <c r="S99" s="170"/>
      <c r="W99" s="13"/>
      <c r="X99" s="13"/>
      <c r="Y99" s="13"/>
      <c r="Z99" s="13"/>
      <c r="AA99" s="13"/>
      <c r="AB99" s="13"/>
      <c r="AC99" s="13"/>
      <c r="AD99" s="13"/>
      <c r="AE99" s="13"/>
      <c r="AF99" s="13"/>
      <c r="AG99" s="13"/>
      <c r="AH99" s="13"/>
      <c r="AI99" s="13"/>
      <c r="AJ99" s="13"/>
      <c r="AK99" s="13"/>
      <c r="AL99" s="13"/>
      <c r="AM99" s="13"/>
    </row>
    <row r="100" spans="1:39" ht="36.75" customHeight="1" x14ac:dyDescent="0.25">
      <c r="A100" s="211" t="s">
        <v>114</v>
      </c>
      <c r="B100" s="212"/>
      <c r="C100" s="212"/>
      <c r="D100" s="212"/>
      <c r="E100" s="212"/>
      <c r="F100" s="212"/>
      <c r="G100" s="212"/>
      <c r="H100" s="212"/>
      <c r="I100" s="212"/>
      <c r="J100" s="212"/>
      <c r="K100" s="212"/>
      <c r="L100" s="212"/>
      <c r="M100" s="212"/>
      <c r="N100" s="212"/>
      <c r="O100" s="212"/>
      <c r="P100" s="212"/>
      <c r="Q100" s="212"/>
      <c r="R100" s="212"/>
      <c r="S100" s="213"/>
      <c r="T100" s="3"/>
      <c r="U100" s="3"/>
      <c r="V100" s="3"/>
      <c r="W100" s="3"/>
      <c r="X100" s="3"/>
      <c r="Y100" s="3"/>
      <c r="Z100" s="3"/>
      <c r="AA100" s="3"/>
      <c r="AB100" s="3"/>
      <c r="AC100" s="3"/>
      <c r="AD100" s="3"/>
      <c r="AE100" s="3"/>
      <c r="AF100" s="3"/>
      <c r="AG100" s="3"/>
      <c r="AH100" s="3"/>
      <c r="AI100" s="3"/>
      <c r="AJ100" s="3"/>
      <c r="AK100" s="3"/>
      <c r="AL100" s="3"/>
      <c r="AM100" s="3"/>
    </row>
    <row r="101" spans="1:39" ht="24.75" customHeight="1" x14ac:dyDescent="0.25">
      <c r="A101" s="138"/>
      <c r="B101" s="178" t="s">
        <v>84</v>
      </c>
      <c r="C101" s="206" t="s">
        <v>181</v>
      </c>
      <c r="D101" s="206"/>
      <c r="E101" s="206"/>
      <c r="F101" s="206"/>
      <c r="G101" s="206"/>
      <c r="H101" s="206"/>
      <c r="I101" s="206"/>
      <c r="J101" s="206"/>
      <c r="K101" s="206"/>
      <c r="L101" s="206"/>
      <c r="M101" s="206"/>
      <c r="N101" s="206"/>
      <c r="O101" s="206"/>
      <c r="P101" s="206"/>
      <c r="Q101" s="206"/>
      <c r="R101" s="206"/>
      <c r="S101" s="207"/>
      <c r="T101" s="3"/>
      <c r="U101" s="20"/>
      <c r="V101" s="20"/>
      <c r="W101" s="20"/>
      <c r="X101" s="20"/>
      <c r="Y101" s="20"/>
      <c r="Z101" s="10"/>
      <c r="AA101" s="10"/>
      <c r="AB101" s="10"/>
      <c r="AC101" s="10"/>
      <c r="AD101" s="10"/>
      <c r="AE101" s="10"/>
      <c r="AF101" s="10"/>
      <c r="AG101" s="10"/>
      <c r="AH101" s="10"/>
      <c r="AI101" s="10"/>
      <c r="AJ101" s="10"/>
      <c r="AK101" s="10"/>
      <c r="AL101" s="10"/>
      <c r="AM101" s="10"/>
    </row>
    <row r="102" spans="1:39" ht="12" customHeight="1" x14ac:dyDescent="0.25">
      <c r="A102" s="179"/>
      <c r="B102" s="2"/>
      <c r="C102" s="206"/>
      <c r="D102" s="206"/>
      <c r="E102" s="206"/>
      <c r="F102" s="206"/>
      <c r="G102" s="206"/>
      <c r="H102" s="206"/>
      <c r="I102" s="206"/>
      <c r="J102" s="206"/>
      <c r="K102" s="206"/>
      <c r="L102" s="206"/>
      <c r="M102" s="206"/>
      <c r="N102" s="206"/>
      <c r="O102" s="206"/>
      <c r="P102" s="206"/>
      <c r="Q102" s="206"/>
      <c r="R102" s="206"/>
      <c r="S102" s="207"/>
      <c r="T102" s="3"/>
      <c r="U102" s="20"/>
      <c r="V102" s="20"/>
      <c r="W102" s="20"/>
      <c r="X102" s="20"/>
      <c r="Y102" s="20"/>
      <c r="Z102" s="10"/>
      <c r="AA102" s="10"/>
      <c r="AB102" s="10"/>
      <c r="AC102" s="10"/>
      <c r="AD102" s="10"/>
      <c r="AE102" s="10"/>
      <c r="AF102" s="10"/>
      <c r="AG102" s="10"/>
      <c r="AH102" s="10"/>
      <c r="AI102" s="10"/>
      <c r="AJ102" s="10"/>
      <c r="AK102" s="10"/>
      <c r="AL102" s="10"/>
      <c r="AM102" s="10"/>
    </row>
    <row r="103" spans="1:39" ht="24.75" customHeight="1" x14ac:dyDescent="0.25">
      <c r="A103" s="138"/>
      <c r="B103" s="178" t="s">
        <v>85</v>
      </c>
      <c r="C103" s="206" t="s">
        <v>122</v>
      </c>
      <c r="D103" s="206"/>
      <c r="E103" s="206"/>
      <c r="F103" s="206"/>
      <c r="G103" s="206"/>
      <c r="H103" s="206"/>
      <c r="I103" s="206"/>
      <c r="J103" s="206"/>
      <c r="K103" s="206"/>
      <c r="L103" s="206"/>
      <c r="M103" s="206"/>
      <c r="N103" s="206"/>
      <c r="O103" s="206"/>
      <c r="P103" s="206"/>
      <c r="Q103" s="206"/>
      <c r="R103" s="206"/>
      <c r="S103" s="207"/>
      <c r="T103" s="14"/>
      <c r="U103" s="20"/>
      <c r="V103" s="20"/>
      <c r="W103" s="20"/>
      <c r="X103" s="20"/>
      <c r="Y103" s="20"/>
      <c r="Z103" s="10"/>
      <c r="AA103" s="10"/>
      <c r="AB103" s="10"/>
      <c r="AC103" s="10"/>
      <c r="AD103" s="10"/>
      <c r="AE103" s="10"/>
      <c r="AF103" s="10"/>
      <c r="AG103" s="10"/>
      <c r="AH103" s="10"/>
      <c r="AI103" s="10"/>
      <c r="AJ103" s="10"/>
      <c r="AK103" s="10"/>
      <c r="AL103" s="10"/>
      <c r="AM103" s="10"/>
    </row>
    <row r="104" spans="1:39" ht="24.75" customHeight="1" x14ac:dyDescent="0.25">
      <c r="A104" s="179"/>
      <c r="B104" s="178"/>
      <c r="C104" s="206"/>
      <c r="D104" s="206"/>
      <c r="E104" s="206"/>
      <c r="F104" s="206"/>
      <c r="G104" s="206"/>
      <c r="H104" s="206"/>
      <c r="I104" s="206"/>
      <c r="J104" s="206"/>
      <c r="K104" s="206"/>
      <c r="L104" s="206"/>
      <c r="M104" s="206"/>
      <c r="N104" s="206"/>
      <c r="O104" s="206"/>
      <c r="P104" s="206"/>
      <c r="Q104" s="206"/>
      <c r="R104" s="206"/>
      <c r="S104" s="207"/>
      <c r="T104" s="10"/>
      <c r="U104" s="10"/>
      <c r="V104" s="10"/>
      <c r="W104" s="10"/>
      <c r="X104" s="10"/>
      <c r="Y104" s="10"/>
      <c r="Z104" s="10"/>
      <c r="AA104" s="10"/>
      <c r="AB104" s="10"/>
      <c r="AC104" s="10"/>
      <c r="AD104" s="10"/>
      <c r="AE104" s="10"/>
      <c r="AF104" s="10"/>
      <c r="AG104" s="10"/>
      <c r="AH104" s="10"/>
      <c r="AI104" s="10"/>
      <c r="AJ104" s="10"/>
      <c r="AK104" s="10"/>
      <c r="AL104" s="10"/>
      <c r="AM104" s="10"/>
    </row>
    <row r="105" spans="1:39" ht="24.75" customHeight="1" x14ac:dyDescent="0.25">
      <c r="A105" s="138"/>
      <c r="B105" s="178" t="s">
        <v>86</v>
      </c>
      <c r="C105" s="206" t="s">
        <v>213</v>
      </c>
      <c r="D105" s="206"/>
      <c r="E105" s="206"/>
      <c r="F105" s="206"/>
      <c r="G105" s="206"/>
      <c r="H105" s="206"/>
      <c r="I105" s="206"/>
      <c r="J105" s="206"/>
      <c r="K105" s="206"/>
      <c r="L105" s="206"/>
      <c r="M105" s="206"/>
      <c r="N105" s="206"/>
      <c r="O105" s="206"/>
      <c r="P105" s="206"/>
      <c r="Q105" s="206"/>
      <c r="R105" s="206"/>
      <c r="S105" s="207"/>
      <c r="T105" s="10"/>
      <c r="U105" s="10"/>
      <c r="V105" s="10"/>
      <c r="W105" s="10"/>
      <c r="X105" s="10"/>
      <c r="Y105" s="10"/>
      <c r="Z105" s="10"/>
      <c r="AA105" s="10"/>
      <c r="AB105" s="10"/>
      <c r="AC105" s="10"/>
      <c r="AD105" s="10"/>
      <c r="AE105" s="10"/>
      <c r="AF105" s="10"/>
      <c r="AG105" s="10"/>
      <c r="AH105" s="10"/>
      <c r="AI105" s="10"/>
      <c r="AJ105" s="10"/>
      <c r="AK105" s="10"/>
      <c r="AL105" s="10"/>
      <c r="AM105" s="10"/>
    </row>
    <row r="106" spans="1:39" ht="12" customHeight="1" x14ac:dyDescent="0.25">
      <c r="A106" s="179"/>
      <c r="B106" s="178"/>
      <c r="C106" s="206"/>
      <c r="D106" s="206"/>
      <c r="E106" s="206"/>
      <c r="F106" s="206"/>
      <c r="G106" s="206"/>
      <c r="H106" s="206"/>
      <c r="I106" s="206"/>
      <c r="J106" s="206"/>
      <c r="K106" s="206"/>
      <c r="L106" s="206"/>
      <c r="M106" s="206"/>
      <c r="N106" s="206"/>
      <c r="O106" s="206"/>
      <c r="P106" s="206"/>
      <c r="Q106" s="206"/>
      <c r="R106" s="206"/>
      <c r="S106" s="207"/>
      <c r="T106" s="10"/>
      <c r="U106" s="10"/>
      <c r="V106" s="10"/>
      <c r="W106" s="10"/>
      <c r="X106" s="10"/>
      <c r="Y106" s="10"/>
      <c r="Z106" s="10"/>
      <c r="AA106" s="10"/>
      <c r="AB106" s="10"/>
      <c r="AC106" s="10"/>
      <c r="AD106" s="10"/>
      <c r="AE106" s="10"/>
      <c r="AF106" s="10"/>
      <c r="AG106" s="10"/>
      <c r="AH106" s="10"/>
      <c r="AI106" s="10"/>
      <c r="AJ106" s="10"/>
      <c r="AK106" s="10"/>
      <c r="AL106" s="10"/>
      <c r="AM106" s="10"/>
    </row>
    <row r="107" spans="1:39" ht="24.75" customHeight="1" x14ac:dyDescent="0.25">
      <c r="A107" s="138"/>
      <c r="B107" s="178" t="s">
        <v>115</v>
      </c>
      <c r="C107" s="206" t="s">
        <v>116</v>
      </c>
      <c r="D107" s="206"/>
      <c r="E107" s="206"/>
      <c r="F107" s="206"/>
      <c r="G107" s="206"/>
      <c r="H107" s="206"/>
      <c r="I107" s="206"/>
      <c r="J107" s="206"/>
      <c r="K107" s="206"/>
      <c r="L107" s="206"/>
      <c r="M107" s="206"/>
      <c r="N107" s="206"/>
      <c r="O107" s="206"/>
      <c r="P107" s="206"/>
      <c r="Q107" s="206"/>
      <c r="R107" s="206"/>
      <c r="S107" s="207"/>
      <c r="T107" s="10"/>
      <c r="U107" s="10"/>
      <c r="V107" s="10"/>
      <c r="W107" s="10"/>
      <c r="X107" s="10"/>
      <c r="Y107" s="10"/>
      <c r="Z107" s="10"/>
      <c r="AA107" s="10"/>
      <c r="AB107" s="10"/>
      <c r="AC107" s="10"/>
      <c r="AD107" s="10"/>
      <c r="AE107" s="10"/>
      <c r="AF107" s="10"/>
      <c r="AG107" s="10"/>
      <c r="AH107" s="10"/>
      <c r="AI107" s="10"/>
      <c r="AJ107" s="10"/>
      <c r="AK107" s="10"/>
      <c r="AL107" s="10"/>
      <c r="AM107" s="10"/>
    </row>
    <row r="108" spans="1:39" ht="21" customHeight="1" x14ac:dyDescent="0.25">
      <c r="A108" s="179"/>
      <c r="B108" s="178"/>
      <c r="C108" s="206"/>
      <c r="D108" s="206"/>
      <c r="E108" s="206"/>
      <c r="F108" s="206"/>
      <c r="G108" s="206"/>
      <c r="H108" s="206"/>
      <c r="I108" s="206"/>
      <c r="J108" s="206"/>
      <c r="K108" s="206"/>
      <c r="L108" s="206"/>
      <c r="M108" s="206"/>
      <c r="N108" s="206"/>
      <c r="O108" s="206"/>
      <c r="P108" s="206"/>
      <c r="Q108" s="206"/>
      <c r="R108" s="206"/>
      <c r="S108" s="207"/>
      <c r="T108" s="10"/>
      <c r="U108" s="10"/>
      <c r="V108" s="10"/>
      <c r="W108" s="10"/>
      <c r="X108" s="10"/>
      <c r="Y108" s="10"/>
      <c r="Z108" s="10"/>
      <c r="AA108" s="10"/>
      <c r="AB108" s="10"/>
      <c r="AC108" s="10"/>
      <c r="AD108" s="10"/>
      <c r="AE108" s="10"/>
      <c r="AF108" s="10"/>
      <c r="AG108" s="10"/>
      <c r="AH108" s="10"/>
      <c r="AI108" s="10"/>
      <c r="AJ108" s="10"/>
      <c r="AK108" s="10"/>
      <c r="AL108" s="10"/>
      <c r="AM108" s="10"/>
    </row>
    <row r="109" spans="1:39" ht="12" customHeight="1" x14ac:dyDescent="0.25">
      <c r="A109" s="179"/>
      <c r="B109" s="178"/>
      <c r="C109" s="140"/>
      <c r="D109" s="140"/>
      <c r="E109" s="140"/>
      <c r="F109" s="140"/>
      <c r="G109" s="140"/>
      <c r="H109" s="140"/>
      <c r="I109" s="140"/>
      <c r="J109" s="140"/>
      <c r="K109" s="140"/>
      <c r="L109" s="140"/>
      <c r="M109" s="140"/>
      <c r="N109" s="140"/>
      <c r="O109" s="140"/>
      <c r="P109" s="140"/>
      <c r="Q109" s="140"/>
      <c r="R109" s="140"/>
      <c r="S109" s="141"/>
      <c r="T109" s="10"/>
      <c r="U109" s="10"/>
      <c r="V109" s="10"/>
      <c r="W109" s="10"/>
      <c r="X109" s="10"/>
      <c r="Y109" s="10"/>
      <c r="Z109" s="10"/>
      <c r="AA109" s="10"/>
      <c r="AB109" s="10"/>
      <c r="AC109" s="10"/>
      <c r="AD109" s="10"/>
      <c r="AE109" s="10"/>
      <c r="AF109" s="10"/>
      <c r="AG109" s="10"/>
      <c r="AH109" s="10"/>
      <c r="AI109" s="10"/>
      <c r="AJ109" s="10"/>
      <c r="AK109" s="10"/>
      <c r="AL109" s="10"/>
      <c r="AM109" s="10"/>
    </row>
    <row r="110" spans="1:39" ht="24.75" customHeight="1" x14ac:dyDescent="0.25">
      <c r="A110" s="138"/>
      <c r="B110" s="178" t="s">
        <v>117</v>
      </c>
      <c r="C110" s="206" t="s">
        <v>120</v>
      </c>
      <c r="D110" s="206"/>
      <c r="E110" s="206"/>
      <c r="F110" s="206"/>
      <c r="G110" s="206"/>
      <c r="H110" s="206"/>
      <c r="I110" s="206"/>
      <c r="J110" s="206"/>
      <c r="K110" s="206"/>
      <c r="L110" s="206"/>
      <c r="M110" s="206"/>
      <c r="N110" s="206"/>
      <c r="O110" s="206"/>
      <c r="P110" s="206"/>
      <c r="Q110" s="206"/>
      <c r="R110" s="206"/>
      <c r="S110" s="207"/>
      <c r="T110" s="10"/>
      <c r="U110" s="10"/>
      <c r="V110" s="10"/>
      <c r="W110" s="10"/>
      <c r="X110" s="10"/>
      <c r="Y110" s="10"/>
      <c r="Z110" s="10"/>
      <c r="AA110" s="10"/>
      <c r="AB110" s="10"/>
      <c r="AC110" s="10"/>
      <c r="AD110" s="10"/>
      <c r="AE110" s="10"/>
      <c r="AF110" s="10"/>
      <c r="AG110" s="10"/>
      <c r="AH110" s="10"/>
      <c r="AI110" s="10"/>
      <c r="AJ110" s="10"/>
      <c r="AK110" s="10"/>
      <c r="AL110" s="10"/>
      <c r="AM110" s="10"/>
    </row>
    <row r="111" spans="1:39" ht="12" customHeight="1" x14ac:dyDescent="0.25">
      <c r="A111" s="179"/>
      <c r="B111" s="178"/>
      <c r="C111" s="206"/>
      <c r="D111" s="206"/>
      <c r="E111" s="206"/>
      <c r="F111" s="206"/>
      <c r="G111" s="206"/>
      <c r="H111" s="206"/>
      <c r="I111" s="206"/>
      <c r="J111" s="206"/>
      <c r="K111" s="206"/>
      <c r="L111" s="206"/>
      <c r="M111" s="206"/>
      <c r="N111" s="206"/>
      <c r="O111" s="206"/>
      <c r="P111" s="206"/>
      <c r="Q111" s="206"/>
      <c r="R111" s="206"/>
      <c r="S111" s="207"/>
      <c r="T111" s="10"/>
      <c r="U111" s="10"/>
      <c r="V111" s="10"/>
      <c r="W111" s="10"/>
      <c r="X111" s="10"/>
      <c r="Y111" s="10"/>
      <c r="Z111" s="10"/>
      <c r="AA111" s="10"/>
      <c r="AB111" s="10"/>
      <c r="AC111" s="10"/>
      <c r="AD111" s="10"/>
      <c r="AE111" s="10"/>
      <c r="AF111" s="10"/>
      <c r="AG111" s="10"/>
      <c r="AH111" s="10"/>
      <c r="AI111" s="10"/>
      <c r="AJ111" s="10"/>
      <c r="AK111" s="10"/>
      <c r="AL111" s="10"/>
      <c r="AM111" s="10"/>
    </row>
    <row r="112" spans="1:39" ht="24.75" customHeight="1" x14ac:dyDescent="0.25">
      <c r="A112" s="138"/>
      <c r="B112" s="178" t="s">
        <v>118</v>
      </c>
      <c r="C112" s="206" t="s">
        <v>121</v>
      </c>
      <c r="D112" s="206"/>
      <c r="E112" s="206"/>
      <c r="F112" s="206"/>
      <c r="G112" s="206"/>
      <c r="H112" s="206"/>
      <c r="I112" s="206"/>
      <c r="J112" s="206"/>
      <c r="K112" s="206"/>
      <c r="L112" s="206"/>
      <c r="M112" s="206"/>
      <c r="N112" s="206"/>
      <c r="O112" s="206"/>
      <c r="P112" s="206"/>
      <c r="Q112" s="206"/>
      <c r="R112" s="206"/>
      <c r="S112" s="207"/>
      <c r="T112" s="10"/>
      <c r="U112" s="10"/>
      <c r="V112" s="10"/>
      <c r="W112" s="10"/>
      <c r="X112" s="10"/>
      <c r="Y112" s="10"/>
      <c r="Z112" s="10"/>
      <c r="AA112" s="10"/>
      <c r="AB112" s="10"/>
      <c r="AC112" s="10"/>
      <c r="AD112" s="10"/>
      <c r="AE112" s="10"/>
      <c r="AF112" s="10"/>
      <c r="AG112" s="10"/>
      <c r="AH112" s="10"/>
      <c r="AI112" s="10"/>
      <c r="AJ112" s="10"/>
      <c r="AK112" s="10"/>
      <c r="AL112" s="10"/>
      <c r="AM112" s="10"/>
    </row>
    <row r="113" spans="1:39" ht="12" customHeight="1" x14ac:dyDescent="0.25">
      <c r="A113" s="179"/>
      <c r="B113" s="178"/>
      <c r="C113" s="206"/>
      <c r="D113" s="206"/>
      <c r="E113" s="206"/>
      <c r="F113" s="206"/>
      <c r="G113" s="206"/>
      <c r="H113" s="206"/>
      <c r="I113" s="206"/>
      <c r="J113" s="206"/>
      <c r="K113" s="206"/>
      <c r="L113" s="206"/>
      <c r="M113" s="206"/>
      <c r="N113" s="206"/>
      <c r="O113" s="206"/>
      <c r="P113" s="206"/>
      <c r="Q113" s="206"/>
      <c r="R113" s="206"/>
      <c r="S113" s="207"/>
      <c r="T113" s="10"/>
      <c r="U113" s="10"/>
      <c r="V113" s="10"/>
      <c r="W113" s="10"/>
      <c r="X113" s="10"/>
      <c r="Y113" s="10"/>
      <c r="Z113" s="10"/>
      <c r="AA113" s="10"/>
      <c r="AB113" s="10"/>
      <c r="AC113" s="10"/>
      <c r="AD113" s="10"/>
      <c r="AE113" s="10"/>
      <c r="AF113" s="10"/>
      <c r="AG113" s="10"/>
      <c r="AH113" s="10"/>
      <c r="AI113" s="10"/>
      <c r="AJ113" s="10"/>
      <c r="AK113" s="10"/>
      <c r="AL113" s="10"/>
      <c r="AM113" s="10"/>
    </row>
    <row r="114" spans="1:39" ht="24.75" customHeight="1" x14ac:dyDescent="0.25">
      <c r="A114" s="138"/>
      <c r="B114" s="178" t="s">
        <v>119</v>
      </c>
      <c r="C114" s="206" t="s">
        <v>214</v>
      </c>
      <c r="D114" s="206"/>
      <c r="E114" s="206"/>
      <c r="F114" s="206"/>
      <c r="G114" s="206"/>
      <c r="H114" s="206"/>
      <c r="I114" s="206"/>
      <c r="J114" s="206"/>
      <c r="K114" s="206"/>
      <c r="L114" s="206"/>
      <c r="M114" s="206"/>
      <c r="N114" s="206"/>
      <c r="O114" s="206"/>
      <c r="P114" s="206"/>
      <c r="Q114" s="206"/>
      <c r="R114" s="206"/>
      <c r="S114" s="207"/>
      <c r="T114" s="10"/>
      <c r="U114" s="10"/>
      <c r="V114" s="10"/>
      <c r="W114" s="10"/>
      <c r="X114" s="10"/>
      <c r="Y114" s="10"/>
      <c r="Z114" s="10"/>
      <c r="AA114" s="10"/>
      <c r="AB114" s="10"/>
      <c r="AC114" s="10"/>
      <c r="AD114" s="10"/>
      <c r="AE114" s="10"/>
      <c r="AF114" s="10"/>
      <c r="AG114" s="10"/>
      <c r="AH114" s="10"/>
      <c r="AI114" s="10"/>
      <c r="AJ114" s="10"/>
      <c r="AK114" s="10"/>
      <c r="AL114" s="10"/>
      <c r="AM114" s="10"/>
    </row>
    <row r="115" spans="1:39" ht="12" customHeight="1" x14ac:dyDescent="0.25">
      <c r="A115" s="179"/>
      <c r="B115" s="178"/>
      <c r="C115" s="206"/>
      <c r="D115" s="206"/>
      <c r="E115" s="206"/>
      <c r="F115" s="206"/>
      <c r="G115" s="206"/>
      <c r="H115" s="206"/>
      <c r="I115" s="206"/>
      <c r="J115" s="206"/>
      <c r="K115" s="206"/>
      <c r="L115" s="206"/>
      <c r="M115" s="206"/>
      <c r="N115" s="206"/>
      <c r="O115" s="206"/>
      <c r="P115" s="206"/>
      <c r="Q115" s="206"/>
      <c r="R115" s="206"/>
      <c r="S115" s="207"/>
      <c r="T115" s="10"/>
      <c r="U115" s="10"/>
      <c r="V115" s="10"/>
      <c r="W115" s="10"/>
      <c r="X115" s="10"/>
      <c r="Y115" s="10"/>
      <c r="Z115" s="10"/>
      <c r="AA115" s="10"/>
      <c r="AB115" s="10"/>
      <c r="AC115" s="10"/>
      <c r="AD115" s="10"/>
      <c r="AE115" s="10"/>
      <c r="AF115" s="10"/>
      <c r="AG115" s="10"/>
      <c r="AH115" s="10"/>
      <c r="AI115" s="10"/>
      <c r="AJ115" s="10"/>
      <c r="AK115" s="10"/>
      <c r="AL115" s="10"/>
      <c r="AM115" s="10"/>
    </row>
    <row r="116" spans="1:39" ht="24.75" customHeight="1" x14ac:dyDescent="0.25">
      <c r="A116" s="138"/>
      <c r="B116" s="178" t="s">
        <v>123</v>
      </c>
      <c r="C116" s="208" t="s">
        <v>125</v>
      </c>
      <c r="D116" s="208"/>
      <c r="E116" s="208"/>
      <c r="F116" s="10"/>
      <c r="G116" s="10"/>
      <c r="H116" s="10"/>
      <c r="I116" s="10"/>
      <c r="J116" s="10"/>
      <c r="K116" s="10"/>
      <c r="L116" s="10"/>
      <c r="M116" s="10"/>
      <c r="N116" s="10"/>
      <c r="O116" s="10"/>
      <c r="P116" s="10"/>
      <c r="Q116" s="10"/>
      <c r="R116" s="10"/>
      <c r="S116" s="127"/>
      <c r="T116" s="10"/>
      <c r="U116" s="10"/>
      <c r="V116" s="10"/>
      <c r="W116" s="10"/>
      <c r="X116" s="10"/>
      <c r="Y116" s="10"/>
      <c r="Z116" s="10"/>
      <c r="AA116" s="10"/>
      <c r="AB116" s="10"/>
      <c r="AC116" s="10"/>
      <c r="AD116" s="10"/>
      <c r="AE116" s="10"/>
      <c r="AF116" s="10"/>
      <c r="AG116" s="10"/>
      <c r="AH116" s="10"/>
      <c r="AI116" s="10"/>
      <c r="AJ116" s="10"/>
      <c r="AK116" s="10"/>
      <c r="AL116" s="10"/>
      <c r="AM116" s="10"/>
    </row>
    <row r="117" spans="1:39" ht="12" customHeight="1" x14ac:dyDescent="0.25">
      <c r="A117" s="179"/>
      <c r="B117" s="178"/>
      <c r="C117" s="10"/>
      <c r="D117" s="10"/>
      <c r="E117" s="10"/>
      <c r="F117" s="10"/>
      <c r="G117" s="10"/>
      <c r="H117" s="10"/>
      <c r="I117" s="10"/>
      <c r="J117" s="10"/>
      <c r="K117" s="10"/>
      <c r="L117" s="10"/>
      <c r="M117" s="10"/>
      <c r="N117" s="10"/>
      <c r="O117" s="10"/>
      <c r="P117" s="10"/>
      <c r="Q117" s="10"/>
      <c r="R117" s="10"/>
      <c r="S117" s="127"/>
      <c r="T117" s="10"/>
      <c r="U117" s="10"/>
      <c r="V117" s="10"/>
      <c r="W117" s="10"/>
      <c r="X117" s="10"/>
      <c r="Y117" s="10"/>
      <c r="Z117" s="10"/>
      <c r="AA117" s="10"/>
      <c r="AB117" s="10"/>
      <c r="AC117" s="10"/>
      <c r="AD117" s="10"/>
      <c r="AE117" s="10"/>
      <c r="AF117" s="10"/>
      <c r="AG117" s="10"/>
      <c r="AH117" s="10"/>
      <c r="AI117" s="10"/>
      <c r="AJ117" s="10"/>
      <c r="AK117" s="10"/>
      <c r="AL117" s="10"/>
      <c r="AM117" s="10"/>
    </row>
    <row r="118" spans="1:39" ht="24.75" customHeight="1" x14ac:dyDescent="0.25">
      <c r="A118" s="138"/>
      <c r="B118" s="178" t="s">
        <v>124</v>
      </c>
      <c r="C118" s="208" t="s">
        <v>126</v>
      </c>
      <c r="D118" s="208"/>
      <c r="E118" s="208"/>
      <c r="F118" s="10"/>
      <c r="G118" s="10"/>
      <c r="H118" s="10"/>
      <c r="I118" s="10"/>
      <c r="J118" s="10"/>
      <c r="K118" s="10"/>
      <c r="L118" s="10"/>
      <c r="M118" s="10"/>
      <c r="N118" s="10"/>
      <c r="O118" s="10"/>
      <c r="P118" s="10"/>
      <c r="Q118" s="10"/>
      <c r="R118" s="10"/>
      <c r="S118" s="127"/>
      <c r="T118" s="10"/>
      <c r="U118" s="10"/>
      <c r="V118" s="10"/>
      <c r="W118" s="10"/>
      <c r="X118" s="10"/>
      <c r="Y118" s="10"/>
      <c r="Z118" s="10"/>
      <c r="AA118" s="10"/>
      <c r="AB118" s="10"/>
      <c r="AC118" s="10"/>
      <c r="AD118" s="10"/>
      <c r="AE118" s="10"/>
      <c r="AF118" s="10"/>
      <c r="AG118" s="10"/>
      <c r="AH118" s="10"/>
      <c r="AI118" s="10"/>
      <c r="AJ118" s="10"/>
      <c r="AK118" s="10"/>
      <c r="AL118" s="10"/>
      <c r="AM118" s="10"/>
    </row>
    <row r="119" spans="1:39" ht="24.75" customHeight="1" x14ac:dyDescent="0.25">
      <c r="A119" s="179"/>
      <c r="B119" s="2"/>
      <c r="C119" s="206" t="s">
        <v>182</v>
      </c>
      <c r="D119" s="206"/>
      <c r="E119" s="206"/>
      <c r="F119" s="206"/>
      <c r="G119" s="206"/>
      <c r="H119" s="206"/>
      <c r="I119" s="206"/>
      <c r="J119" s="206"/>
      <c r="K119" s="206"/>
      <c r="L119" s="206"/>
      <c r="M119" s="206"/>
      <c r="N119" s="206"/>
      <c r="O119" s="206"/>
      <c r="P119" s="206"/>
      <c r="Q119" s="206"/>
      <c r="R119" s="206"/>
      <c r="S119" s="207"/>
      <c r="T119" s="3"/>
      <c r="U119" s="3"/>
      <c r="V119" s="3"/>
      <c r="W119" s="3"/>
      <c r="X119" s="3"/>
      <c r="Y119" s="3"/>
      <c r="Z119" s="3"/>
      <c r="AA119" s="3"/>
      <c r="AB119" s="3"/>
      <c r="AC119" s="3"/>
      <c r="AD119" s="3"/>
      <c r="AE119" s="3"/>
      <c r="AF119" s="3"/>
      <c r="AG119" s="3"/>
      <c r="AH119" s="3"/>
      <c r="AI119" s="3"/>
      <c r="AJ119" s="3"/>
      <c r="AK119" s="3"/>
      <c r="AL119" s="3"/>
      <c r="AM119" s="3"/>
    </row>
    <row r="120" spans="1:39" ht="32.25" customHeight="1" x14ac:dyDescent="0.25">
      <c r="A120" s="179"/>
      <c r="B120" s="178"/>
      <c r="C120" s="206"/>
      <c r="D120" s="206"/>
      <c r="E120" s="206"/>
      <c r="F120" s="206"/>
      <c r="G120" s="206"/>
      <c r="H120" s="206"/>
      <c r="I120" s="206"/>
      <c r="J120" s="206"/>
      <c r="K120" s="206"/>
      <c r="L120" s="206"/>
      <c r="M120" s="206"/>
      <c r="N120" s="206"/>
      <c r="O120" s="206"/>
      <c r="P120" s="206"/>
      <c r="Q120" s="206"/>
      <c r="R120" s="206"/>
      <c r="S120" s="207"/>
      <c r="T120" s="2"/>
      <c r="U120" s="2"/>
      <c r="V120" s="2"/>
      <c r="W120" s="2"/>
      <c r="X120" s="2"/>
      <c r="Y120" s="2"/>
      <c r="Z120" s="2"/>
      <c r="AA120" s="2"/>
      <c r="AB120" s="2"/>
      <c r="AC120" s="2"/>
      <c r="AD120" s="2"/>
      <c r="AE120" s="2"/>
      <c r="AF120" s="2"/>
      <c r="AG120" s="2"/>
      <c r="AH120" s="2"/>
      <c r="AI120" s="2"/>
      <c r="AJ120" s="2"/>
      <c r="AK120" s="2"/>
      <c r="AL120" s="2"/>
      <c r="AM120" s="2"/>
    </row>
    <row r="121" spans="1:39" ht="24.75" customHeight="1" x14ac:dyDescent="0.25">
      <c r="A121" s="138"/>
      <c r="B121" s="178" t="s">
        <v>127</v>
      </c>
      <c r="C121" s="206" t="s">
        <v>160</v>
      </c>
      <c r="D121" s="206"/>
      <c r="E121" s="206"/>
      <c r="F121" s="206"/>
      <c r="G121" s="206"/>
      <c r="H121" s="206"/>
      <c r="I121" s="206"/>
      <c r="J121" s="206"/>
      <c r="K121" s="206"/>
      <c r="L121" s="206"/>
      <c r="M121" s="206"/>
      <c r="N121" s="206"/>
      <c r="O121" s="206"/>
      <c r="P121" s="206"/>
      <c r="Q121" s="206"/>
      <c r="R121" s="206"/>
      <c r="S121" s="207"/>
      <c r="T121" s="10"/>
      <c r="U121" s="10"/>
      <c r="V121" s="10"/>
      <c r="W121" s="10"/>
      <c r="X121" s="10"/>
      <c r="Y121" s="10"/>
      <c r="Z121" s="10"/>
      <c r="AA121" s="10"/>
      <c r="AB121" s="10"/>
      <c r="AC121" s="10"/>
      <c r="AD121" s="10"/>
      <c r="AE121" s="10"/>
      <c r="AF121" s="10"/>
      <c r="AG121" s="10"/>
      <c r="AH121" s="10"/>
      <c r="AI121" s="10"/>
      <c r="AJ121" s="10"/>
      <c r="AK121" s="10"/>
      <c r="AL121" s="10"/>
      <c r="AM121" s="10"/>
    </row>
    <row r="122" spans="1:39" ht="20.100000000000001" customHeight="1" x14ac:dyDescent="0.25">
      <c r="A122" s="180"/>
      <c r="B122" s="178"/>
      <c r="C122" s="206"/>
      <c r="D122" s="206"/>
      <c r="E122" s="206"/>
      <c r="F122" s="206"/>
      <c r="G122" s="206"/>
      <c r="H122" s="206"/>
      <c r="I122" s="206"/>
      <c r="J122" s="206"/>
      <c r="K122" s="206"/>
      <c r="L122" s="206"/>
      <c r="M122" s="206"/>
      <c r="N122" s="206"/>
      <c r="O122" s="206"/>
      <c r="P122" s="206"/>
      <c r="Q122" s="206"/>
      <c r="R122" s="206"/>
      <c r="S122" s="207"/>
      <c r="T122" s="10"/>
      <c r="U122" s="10"/>
      <c r="V122" s="10"/>
      <c r="W122" s="10"/>
      <c r="X122" s="10"/>
      <c r="Y122" s="10"/>
      <c r="Z122" s="10"/>
      <c r="AA122" s="10"/>
      <c r="AB122" s="10"/>
      <c r="AC122" s="10"/>
      <c r="AD122" s="10"/>
      <c r="AE122" s="10"/>
      <c r="AF122" s="10"/>
      <c r="AG122" s="10"/>
      <c r="AH122" s="10"/>
      <c r="AI122" s="10"/>
      <c r="AJ122" s="10"/>
      <c r="AK122" s="10"/>
      <c r="AL122" s="10"/>
      <c r="AM122" s="10"/>
    </row>
    <row r="123" spans="1:39" ht="12" customHeight="1" x14ac:dyDescent="0.25">
      <c r="A123" s="179"/>
      <c r="B123" s="2"/>
      <c r="C123" s="2"/>
      <c r="D123" s="2"/>
      <c r="E123" s="2"/>
      <c r="F123" s="2"/>
      <c r="G123" s="2"/>
      <c r="H123" s="2"/>
      <c r="I123" s="2"/>
      <c r="J123" s="2"/>
      <c r="K123" s="2"/>
      <c r="L123" s="2"/>
      <c r="M123" s="2"/>
      <c r="N123" s="2"/>
      <c r="O123" s="2"/>
      <c r="P123" s="2"/>
      <c r="Q123" s="2"/>
      <c r="R123" s="2"/>
      <c r="S123" s="144"/>
      <c r="T123" s="2"/>
      <c r="U123" s="2"/>
      <c r="V123" s="2"/>
      <c r="W123" s="2"/>
      <c r="X123" s="2"/>
      <c r="Y123" s="2"/>
      <c r="Z123" s="2"/>
      <c r="AA123" s="2"/>
      <c r="AB123" s="2"/>
      <c r="AC123" s="2"/>
      <c r="AD123" s="2"/>
      <c r="AE123" s="2"/>
      <c r="AF123" s="2"/>
      <c r="AG123" s="2"/>
      <c r="AH123" s="2"/>
      <c r="AI123" s="2"/>
      <c r="AJ123" s="2"/>
      <c r="AK123" s="2"/>
      <c r="AL123" s="2"/>
      <c r="AM123" s="2"/>
    </row>
    <row r="124" spans="1:39" ht="24.75" customHeight="1" x14ac:dyDescent="0.25">
      <c r="A124" s="138"/>
      <c r="B124" s="178" t="s">
        <v>128</v>
      </c>
      <c r="C124" s="206" t="s">
        <v>129</v>
      </c>
      <c r="D124" s="206"/>
      <c r="E124" s="206"/>
      <c r="F124" s="206"/>
      <c r="G124" s="206"/>
      <c r="H124" s="206"/>
      <c r="I124" s="206"/>
      <c r="J124" s="206"/>
      <c r="K124" s="206"/>
      <c r="L124" s="206"/>
      <c r="M124" s="206"/>
      <c r="N124" s="206"/>
      <c r="O124" s="206"/>
      <c r="P124" s="206"/>
      <c r="Q124" s="206"/>
      <c r="R124" s="206"/>
      <c r="S124" s="207"/>
      <c r="T124" s="10"/>
      <c r="U124" s="10"/>
      <c r="V124" s="10"/>
      <c r="W124" s="10"/>
      <c r="X124" s="10"/>
      <c r="Y124" s="10"/>
      <c r="Z124" s="10"/>
      <c r="AA124" s="10"/>
      <c r="AB124" s="10"/>
      <c r="AC124" s="10"/>
      <c r="AD124" s="10"/>
      <c r="AE124" s="10"/>
      <c r="AF124" s="10"/>
      <c r="AG124" s="10"/>
      <c r="AH124" s="10"/>
      <c r="AI124" s="10"/>
      <c r="AJ124" s="10"/>
      <c r="AK124" s="10"/>
      <c r="AL124" s="10"/>
      <c r="AM124" s="10"/>
    </row>
    <row r="125" spans="1:39" ht="12" customHeight="1" x14ac:dyDescent="0.25">
      <c r="A125" s="179"/>
      <c r="B125" s="2"/>
      <c r="C125" s="206"/>
      <c r="D125" s="206"/>
      <c r="E125" s="206"/>
      <c r="F125" s="206"/>
      <c r="G125" s="206"/>
      <c r="H125" s="206"/>
      <c r="I125" s="206"/>
      <c r="J125" s="206"/>
      <c r="K125" s="206"/>
      <c r="L125" s="206"/>
      <c r="M125" s="206"/>
      <c r="N125" s="206"/>
      <c r="O125" s="206"/>
      <c r="P125" s="206"/>
      <c r="Q125" s="206"/>
      <c r="R125" s="206"/>
      <c r="S125" s="207"/>
      <c r="T125" s="2"/>
      <c r="U125" s="2"/>
      <c r="V125" s="2"/>
      <c r="W125" s="2"/>
      <c r="X125" s="2"/>
      <c r="Y125" s="2"/>
      <c r="Z125" s="2"/>
      <c r="AA125" s="2"/>
      <c r="AB125" s="2"/>
      <c r="AC125" s="2"/>
      <c r="AD125" s="2"/>
      <c r="AE125" s="2"/>
      <c r="AF125" s="2"/>
      <c r="AG125" s="2"/>
      <c r="AH125" s="2"/>
      <c r="AI125" s="2"/>
      <c r="AJ125" s="2"/>
      <c r="AK125" s="2"/>
      <c r="AL125" s="2"/>
      <c r="AM125" s="2"/>
    </row>
    <row r="126" spans="1:39" ht="12" customHeight="1" x14ac:dyDescent="0.25">
      <c r="A126" s="179"/>
      <c r="B126" s="2"/>
      <c r="C126" s="2"/>
      <c r="D126" s="2"/>
      <c r="E126" s="2"/>
      <c r="F126" s="2"/>
      <c r="G126" s="2"/>
      <c r="H126" s="2"/>
      <c r="I126" s="2"/>
      <c r="J126" s="2"/>
      <c r="K126" s="2"/>
      <c r="L126" s="2"/>
      <c r="M126" s="2"/>
      <c r="N126" s="2"/>
      <c r="O126" s="2"/>
      <c r="P126" s="2"/>
      <c r="Q126" s="2"/>
      <c r="R126" s="2"/>
      <c r="S126" s="144"/>
      <c r="T126" s="2"/>
      <c r="U126" s="2"/>
      <c r="V126" s="2"/>
      <c r="W126" s="2"/>
      <c r="X126" s="2"/>
      <c r="Y126" s="2"/>
      <c r="Z126" s="2"/>
      <c r="AA126" s="2"/>
      <c r="AB126" s="2"/>
      <c r="AC126" s="2"/>
      <c r="AD126" s="2"/>
      <c r="AE126" s="2"/>
      <c r="AF126" s="2"/>
      <c r="AG126" s="2"/>
      <c r="AH126" s="2"/>
      <c r="AI126" s="2"/>
      <c r="AJ126" s="2"/>
      <c r="AK126" s="2"/>
      <c r="AL126" s="2"/>
      <c r="AM126" s="2"/>
    </row>
    <row r="127" spans="1:39" ht="24.75" customHeight="1" x14ac:dyDescent="0.25">
      <c r="A127" s="138"/>
      <c r="B127" s="178" t="s">
        <v>130</v>
      </c>
      <c r="C127" s="208" t="s">
        <v>134</v>
      </c>
      <c r="D127" s="208"/>
      <c r="E127" s="208"/>
      <c r="F127" s="208"/>
      <c r="G127" s="208"/>
      <c r="H127" s="208"/>
      <c r="I127" s="208"/>
      <c r="J127" s="208"/>
      <c r="K127" s="208"/>
      <c r="L127" s="208"/>
      <c r="M127" s="208"/>
      <c r="N127" s="208"/>
      <c r="O127" s="208"/>
      <c r="P127" s="208"/>
      <c r="Q127" s="208"/>
      <c r="R127" s="208"/>
      <c r="S127" s="225"/>
      <c r="T127" s="10"/>
      <c r="U127" s="10"/>
      <c r="V127" s="10"/>
      <c r="W127" s="10"/>
      <c r="X127" s="10"/>
      <c r="Y127" s="10"/>
      <c r="Z127" s="10"/>
      <c r="AA127" s="10"/>
      <c r="AB127" s="10"/>
      <c r="AC127" s="10"/>
      <c r="AD127" s="10"/>
      <c r="AE127" s="10"/>
      <c r="AF127" s="10"/>
      <c r="AG127" s="10"/>
      <c r="AH127" s="10"/>
      <c r="AI127" s="10"/>
      <c r="AJ127" s="10"/>
      <c r="AK127" s="10"/>
      <c r="AL127" s="10"/>
      <c r="AM127" s="10"/>
    </row>
    <row r="128" spans="1:39" ht="12" customHeight="1" x14ac:dyDescent="0.25">
      <c r="A128" s="179"/>
      <c r="B128" s="2"/>
      <c r="C128" s="2"/>
      <c r="D128" s="2"/>
      <c r="E128" s="2"/>
      <c r="F128" s="2"/>
      <c r="G128" s="2"/>
      <c r="H128" s="2"/>
      <c r="I128" s="2"/>
      <c r="J128" s="2"/>
      <c r="K128" s="2"/>
      <c r="L128" s="2"/>
      <c r="M128" s="2"/>
      <c r="N128" s="2"/>
      <c r="O128" s="2"/>
      <c r="P128" s="2"/>
      <c r="Q128" s="2"/>
      <c r="R128" s="2"/>
      <c r="S128" s="144"/>
      <c r="T128" s="2"/>
      <c r="U128" s="2"/>
      <c r="V128" s="2"/>
      <c r="W128" s="2"/>
      <c r="X128" s="2"/>
      <c r="Y128" s="2"/>
      <c r="Z128" s="2"/>
      <c r="AA128" s="2"/>
      <c r="AB128" s="2"/>
      <c r="AC128" s="2"/>
      <c r="AD128" s="2"/>
      <c r="AE128" s="2"/>
      <c r="AF128" s="2"/>
      <c r="AG128" s="2"/>
      <c r="AH128" s="2"/>
      <c r="AI128" s="2"/>
      <c r="AJ128" s="2"/>
      <c r="AK128" s="2"/>
      <c r="AL128" s="2"/>
      <c r="AM128" s="2"/>
    </row>
    <row r="129" spans="1:39" ht="12" customHeight="1" x14ac:dyDescent="0.25">
      <c r="A129" s="179"/>
      <c r="B129" s="2"/>
      <c r="C129" s="2"/>
      <c r="D129" s="2"/>
      <c r="E129" s="2"/>
      <c r="F129" s="2"/>
      <c r="G129" s="2"/>
      <c r="H129" s="2"/>
      <c r="I129" s="2"/>
      <c r="J129" s="2"/>
      <c r="K129" s="2"/>
      <c r="L129" s="2"/>
      <c r="M129" s="2"/>
      <c r="N129" s="2"/>
      <c r="O129" s="2"/>
      <c r="P129" s="2"/>
      <c r="Q129" s="2"/>
      <c r="R129" s="2"/>
      <c r="S129" s="144"/>
      <c r="T129" s="2"/>
      <c r="U129" s="2"/>
      <c r="V129" s="2"/>
      <c r="W129" s="2"/>
      <c r="X129" s="2"/>
      <c r="Y129" s="2"/>
      <c r="Z129" s="2"/>
      <c r="AA129" s="2"/>
      <c r="AB129" s="2"/>
      <c r="AC129" s="2"/>
      <c r="AD129" s="2"/>
      <c r="AE129" s="2"/>
      <c r="AF129" s="2"/>
      <c r="AG129" s="2"/>
      <c r="AH129" s="2"/>
      <c r="AI129" s="2"/>
      <c r="AJ129" s="2"/>
      <c r="AK129" s="2"/>
      <c r="AL129" s="2"/>
      <c r="AM129" s="2"/>
    </row>
    <row r="130" spans="1:39" ht="24.75" customHeight="1" x14ac:dyDescent="0.25">
      <c r="A130" s="138"/>
      <c r="B130" s="178" t="s">
        <v>131</v>
      </c>
      <c r="C130" s="208" t="s">
        <v>190</v>
      </c>
      <c r="D130" s="208"/>
      <c r="E130" s="208"/>
      <c r="F130" s="208"/>
      <c r="G130" s="208"/>
      <c r="H130" s="208"/>
      <c r="I130" s="208"/>
      <c r="J130" s="208"/>
      <c r="K130" s="208"/>
      <c r="L130" s="208"/>
      <c r="M130" s="208"/>
      <c r="N130" s="208"/>
      <c r="O130" s="208"/>
      <c r="P130" s="208"/>
      <c r="Q130" s="208"/>
      <c r="R130" s="208"/>
      <c r="S130" s="225"/>
      <c r="T130" s="10"/>
      <c r="U130" s="10"/>
      <c r="V130" s="10"/>
      <c r="W130" s="10"/>
      <c r="X130" s="10"/>
      <c r="Y130" s="10"/>
      <c r="Z130" s="10"/>
      <c r="AA130" s="10"/>
      <c r="AB130" s="10"/>
      <c r="AC130" s="10"/>
      <c r="AD130" s="10"/>
      <c r="AE130" s="10"/>
      <c r="AF130" s="10"/>
      <c r="AG130" s="10"/>
      <c r="AH130" s="10"/>
      <c r="AI130" s="10"/>
      <c r="AJ130" s="10"/>
      <c r="AK130" s="10"/>
      <c r="AL130" s="10"/>
      <c r="AM130" s="10"/>
    </row>
    <row r="131" spans="1:39" ht="12" customHeight="1" x14ac:dyDescent="0.25">
      <c r="A131" s="179"/>
      <c r="B131" s="2"/>
      <c r="C131" s="2"/>
      <c r="D131" s="2"/>
      <c r="E131" s="2"/>
      <c r="F131" s="2"/>
      <c r="G131" s="2"/>
      <c r="H131" s="2"/>
      <c r="I131" s="2"/>
      <c r="J131" s="2"/>
      <c r="K131" s="2"/>
      <c r="L131" s="2"/>
      <c r="M131" s="2"/>
      <c r="N131" s="2"/>
      <c r="O131" s="2"/>
      <c r="P131" s="2"/>
      <c r="Q131" s="2"/>
      <c r="R131" s="2"/>
      <c r="S131" s="144"/>
      <c r="T131" s="2"/>
      <c r="U131" s="2"/>
      <c r="V131" s="2"/>
      <c r="W131" s="2"/>
      <c r="X131" s="2"/>
      <c r="Y131" s="2"/>
      <c r="Z131" s="2"/>
      <c r="AA131" s="2"/>
      <c r="AB131" s="2"/>
      <c r="AC131" s="2"/>
      <c r="AD131" s="2"/>
      <c r="AE131" s="2"/>
      <c r="AF131" s="2"/>
      <c r="AG131" s="2"/>
      <c r="AH131" s="2"/>
      <c r="AI131" s="2"/>
      <c r="AJ131" s="2"/>
      <c r="AK131" s="2"/>
      <c r="AL131" s="2"/>
      <c r="AM131" s="2"/>
    </row>
    <row r="132" spans="1:39" ht="24.75" customHeight="1" x14ac:dyDescent="0.25">
      <c r="A132" s="138"/>
      <c r="B132" s="178" t="s">
        <v>132</v>
      </c>
      <c r="C132" s="206" t="s">
        <v>135</v>
      </c>
      <c r="D132" s="206"/>
      <c r="E132" s="206"/>
      <c r="F132" s="206"/>
      <c r="G132" s="206"/>
      <c r="H132" s="206"/>
      <c r="I132" s="206"/>
      <c r="J132" s="206"/>
      <c r="K132" s="206"/>
      <c r="L132" s="206"/>
      <c r="M132" s="206"/>
      <c r="N132" s="206"/>
      <c r="O132" s="206"/>
      <c r="P132" s="206"/>
      <c r="Q132" s="206"/>
      <c r="R132" s="206"/>
      <c r="S132" s="207"/>
      <c r="T132" s="10"/>
      <c r="U132" s="10"/>
      <c r="V132" s="10"/>
      <c r="W132" s="10"/>
      <c r="X132" s="10"/>
      <c r="Y132" s="10"/>
      <c r="Z132" s="10"/>
      <c r="AA132" s="10"/>
      <c r="AB132" s="10"/>
      <c r="AC132" s="10"/>
      <c r="AD132" s="10"/>
      <c r="AE132" s="10"/>
      <c r="AF132" s="10"/>
      <c r="AG132" s="10"/>
      <c r="AH132" s="10"/>
      <c r="AI132" s="10"/>
      <c r="AJ132" s="10"/>
      <c r="AK132" s="10"/>
      <c r="AL132" s="10"/>
      <c r="AM132" s="10"/>
    </row>
    <row r="133" spans="1:39" ht="12" customHeight="1" x14ac:dyDescent="0.25">
      <c r="A133" s="179"/>
      <c r="B133" s="2"/>
      <c r="C133" s="206"/>
      <c r="D133" s="206"/>
      <c r="E133" s="206"/>
      <c r="F133" s="206"/>
      <c r="G133" s="206"/>
      <c r="H133" s="206"/>
      <c r="I133" s="206"/>
      <c r="J133" s="206"/>
      <c r="K133" s="206"/>
      <c r="L133" s="206"/>
      <c r="M133" s="206"/>
      <c r="N133" s="206"/>
      <c r="O133" s="206"/>
      <c r="P133" s="206"/>
      <c r="Q133" s="206"/>
      <c r="R133" s="206"/>
      <c r="S133" s="207"/>
      <c r="T133" s="2"/>
      <c r="U133" s="2"/>
      <c r="V133" s="2"/>
      <c r="W133" s="2"/>
      <c r="X133" s="2"/>
      <c r="Y133" s="2"/>
      <c r="Z133" s="2"/>
      <c r="AA133" s="2"/>
      <c r="AB133" s="2"/>
      <c r="AC133" s="2"/>
      <c r="AD133" s="2"/>
      <c r="AE133" s="2"/>
      <c r="AF133" s="2"/>
      <c r="AG133" s="2"/>
      <c r="AH133" s="2"/>
      <c r="AI133" s="2"/>
      <c r="AJ133" s="2"/>
      <c r="AK133" s="2"/>
      <c r="AL133" s="2"/>
      <c r="AM133" s="2"/>
    </row>
    <row r="134" spans="1:39" ht="24.75" customHeight="1" x14ac:dyDescent="0.25">
      <c r="A134" s="138"/>
      <c r="B134" s="178" t="s">
        <v>133</v>
      </c>
      <c r="C134" s="208" t="s">
        <v>215</v>
      </c>
      <c r="D134" s="208"/>
      <c r="E134" s="208"/>
      <c r="F134" s="208"/>
      <c r="G134" s="208"/>
      <c r="H134" s="208"/>
      <c r="I134" s="208"/>
      <c r="J134" s="208"/>
      <c r="K134" s="208"/>
      <c r="L134" s="208"/>
      <c r="M134" s="208"/>
      <c r="N134" s="208"/>
      <c r="O134" s="208"/>
      <c r="P134" s="208"/>
      <c r="Q134" s="208"/>
      <c r="R134" s="208"/>
      <c r="S134" s="225"/>
      <c r="T134" s="10"/>
      <c r="U134" s="10"/>
      <c r="V134" s="10"/>
      <c r="W134" s="10"/>
      <c r="X134" s="10"/>
      <c r="Y134" s="10"/>
      <c r="Z134" s="10"/>
      <c r="AA134" s="10"/>
      <c r="AB134" s="10"/>
      <c r="AC134" s="10"/>
      <c r="AD134" s="10"/>
      <c r="AE134" s="10"/>
      <c r="AF134" s="10"/>
      <c r="AG134" s="10"/>
      <c r="AH134" s="10"/>
      <c r="AI134" s="10"/>
      <c r="AJ134" s="10"/>
      <c r="AK134" s="10"/>
      <c r="AL134" s="10"/>
      <c r="AM134" s="10"/>
    </row>
    <row r="135" spans="1:39" ht="12" customHeight="1" x14ac:dyDescent="0.25">
      <c r="A135" s="179"/>
      <c r="B135" s="2"/>
      <c r="C135" s="2"/>
      <c r="D135" s="2"/>
      <c r="E135" s="2"/>
      <c r="F135" s="2"/>
      <c r="G135" s="2"/>
      <c r="H135" s="2"/>
      <c r="I135" s="2"/>
      <c r="J135" s="2"/>
      <c r="K135" s="2"/>
      <c r="L135" s="2"/>
      <c r="M135" s="2"/>
      <c r="N135" s="2"/>
      <c r="O135" s="2"/>
      <c r="P135" s="2"/>
      <c r="Q135" s="2"/>
      <c r="R135" s="2"/>
      <c r="S135" s="144"/>
      <c r="T135" s="2"/>
      <c r="U135" s="2"/>
      <c r="V135" s="2"/>
      <c r="W135" s="2"/>
      <c r="X135" s="2"/>
      <c r="Y135" s="2"/>
      <c r="Z135" s="2"/>
      <c r="AA135" s="2"/>
      <c r="AB135" s="2"/>
      <c r="AC135" s="2"/>
      <c r="AD135" s="2"/>
      <c r="AE135" s="2"/>
      <c r="AF135" s="2"/>
      <c r="AG135" s="2"/>
      <c r="AH135" s="2"/>
      <c r="AI135" s="2"/>
      <c r="AJ135" s="2"/>
      <c r="AK135" s="2"/>
      <c r="AL135" s="2"/>
      <c r="AM135" s="2"/>
    </row>
    <row r="136" spans="1:39" ht="24.75" customHeight="1" x14ac:dyDescent="0.25">
      <c r="A136" s="138"/>
      <c r="B136" s="178" t="s">
        <v>136</v>
      </c>
      <c r="C136" s="208" t="s">
        <v>137</v>
      </c>
      <c r="D136" s="208"/>
      <c r="E136" s="208"/>
      <c r="F136" s="208"/>
      <c r="G136" s="208"/>
      <c r="H136" s="208"/>
      <c r="I136" s="208"/>
      <c r="J136" s="208"/>
      <c r="K136" s="208"/>
      <c r="L136" s="208"/>
      <c r="M136" s="208"/>
      <c r="N136" s="208"/>
      <c r="O136" s="208"/>
      <c r="P136" s="208"/>
      <c r="Q136" s="208"/>
      <c r="R136" s="208"/>
      <c r="S136" s="225"/>
      <c r="T136" s="10"/>
      <c r="U136" s="10"/>
      <c r="V136" s="10"/>
      <c r="W136" s="10"/>
      <c r="X136" s="10"/>
      <c r="Y136" s="10"/>
      <c r="Z136" s="10"/>
      <c r="AA136" s="10"/>
      <c r="AB136" s="10"/>
      <c r="AC136" s="10"/>
      <c r="AD136" s="10"/>
      <c r="AE136" s="10"/>
      <c r="AF136" s="10"/>
      <c r="AG136" s="10"/>
      <c r="AH136" s="10"/>
      <c r="AI136" s="10"/>
      <c r="AJ136" s="10"/>
      <c r="AK136" s="10"/>
      <c r="AL136" s="10"/>
      <c r="AM136" s="10"/>
    </row>
    <row r="137" spans="1:39" ht="12" customHeight="1" x14ac:dyDescent="0.25">
      <c r="A137" s="179"/>
      <c r="B137" s="2"/>
      <c r="C137" s="2"/>
      <c r="D137" s="2"/>
      <c r="E137" s="2"/>
      <c r="F137" s="2"/>
      <c r="G137" s="2"/>
      <c r="H137" s="2"/>
      <c r="I137" s="2"/>
      <c r="J137" s="2"/>
      <c r="K137" s="2"/>
      <c r="L137" s="2"/>
      <c r="M137" s="2"/>
      <c r="N137" s="2"/>
      <c r="O137" s="2"/>
      <c r="P137" s="2"/>
      <c r="Q137" s="2"/>
      <c r="R137" s="2"/>
      <c r="S137" s="144"/>
      <c r="T137" s="2"/>
      <c r="U137" s="2"/>
      <c r="V137" s="2"/>
      <c r="W137" s="2"/>
      <c r="X137" s="2"/>
      <c r="Y137" s="2"/>
      <c r="Z137" s="2"/>
      <c r="AA137" s="2"/>
      <c r="AB137" s="2"/>
      <c r="AC137" s="2"/>
      <c r="AD137" s="2"/>
      <c r="AE137" s="2"/>
      <c r="AF137" s="2"/>
      <c r="AG137" s="2"/>
      <c r="AH137" s="2"/>
      <c r="AI137" s="2"/>
      <c r="AJ137" s="2"/>
      <c r="AK137" s="2"/>
      <c r="AL137" s="2"/>
      <c r="AM137" s="2"/>
    </row>
    <row r="138" spans="1:39" ht="12" customHeight="1" x14ac:dyDescent="0.25">
      <c r="A138" s="179"/>
      <c r="B138" s="2"/>
      <c r="C138" s="2"/>
      <c r="D138" s="2"/>
      <c r="E138" s="2"/>
      <c r="F138" s="2"/>
      <c r="G138" s="2"/>
      <c r="H138" s="2"/>
      <c r="I138" s="2"/>
      <c r="J138" s="2"/>
      <c r="K138" s="2"/>
      <c r="L138" s="2"/>
      <c r="M138" s="2"/>
      <c r="N138" s="2"/>
      <c r="O138" s="2"/>
      <c r="P138" s="2"/>
      <c r="Q138" s="2"/>
      <c r="R138" s="2"/>
      <c r="S138" s="144"/>
      <c r="T138" s="2"/>
      <c r="U138" s="2"/>
      <c r="V138" s="2"/>
      <c r="W138" s="2"/>
      <c r="X138" s="2"/>
      <c r="Y138" s="2"/>
      <c r="Z138" s="2"/>
      <c r="AA138" s="2"/>
      <c r="AB138" s="2"/>
      <c r="AC138" s="2"/>
      <c r="AD138" s="2"/>
      <c r="AE138" s="2"/>
      <c r="AF138" s="2"/>
      <c r="AG138" s="2"/>
      <c r="AH138" s="2"/>
      <c r="AI138" s="2"/>
      <c r="AJ138" s="2"/>
      <c r="AK138" s="2"/>
      <c r="AL138" s="2"/>
      <c r="AM138" s="2"/>
    </row>
    <row r="139" spans="1:39" ht="24.75" customHeight="1" x14ac:dyDescent="0.25">
      <c r="A139" s="138"/>
      <c r="B139" s="178" t="s">
        <v>138</v>
      </c>
      <c r="C139" s="206" t="s">
        <v>183</v>
      </c>
      <c r="D139" s="206"/>
      <c r="E139" s="206"/>
      <c r="F139" s="206"/>
      <c r="G139" s="206"/>
      <c r="H139" s="206"/>
      <c r="I139" s="206"/>
      <c r="J139" s="206"/>
      <c r="K139" s="206"/>
      <c r="L139" s="206"/>
      <c r="M139" s="206"/>
      <c r="N139" s="206"/>
      <c r="O139" s="206"/>
      <c r="P139" s="206"/>
      <c r="Q139" s="206"/>
      <c r="R139" s="206"/>
      <c r="S139" s="207"/>
      <c r="T139" s="10"/>
      <c r="U139" s="10"/>
      <c r="V139" s="10"/>
      <c r="W139" s="10"/>
      <c r="X139" s="10"/>
      <c r="Y139" s="10"/>
      <c r="Z139" s="10"/>
      <c r="AA139" s="10"/>
      <c r="AB139" s="10"/>
      <c r="AC139" s="10"/>
      <c r="AD139" s="10"/>
      <c r="AE139" s="10"/>
      <c r="AF139" s="10"/>
      <c r="AG139" s="10"/>
      <c r="AH139" s="10"/>
      <c r="AI139" s="10"/>
      <c r="AJ139" s="10"/>
      <c r="AK139" s="10"/>
      <c r="AL139" s="10"/>
      <c r="AM139" s="10"/>
    </row>
    <row r="140" spans="1:39" ht="12" customHeight="1" x14ac:dyDescent="0.25">
      <c r="A140" s="179"/>
      <c r="B140" s="2"/>
      <c r="C140" s="206"/>
      <c r="D140" s="206"/>
      <c r="E140" s="206"/>
      <c r="F140" s="206"/>
      <c r="G140" s="206"/>
      <c r="H140" s="206"/>
      <c r="I140" s="206"/>
      <c r="J140" s="206"/>
      <c r="K140" s="206"/>
      <c r="L140" s="206"/>
      <c r="M140" s="206"/>
      <c r="N140" s="206"/>
      <c r="O140" s="206"/>
      <c r="P140" s="206"/>
      <c r="Q140" s="206"/>
      <c r="R140" s="206"/>
      <c r="S140" s="207"/>
      <c r="T140" s="10"/>
      <c r="U140" s="10"/>
      <c r="V140" s="10"/>
      <c r="W140" s="10"/>
      <c r="X140" s="10"/>
      <c r="Y140" s="10"/>
      <c r="Z140" s="10"/>
      <c r="AA140" s="10"/>
      <c r="AB140" s="10"/>
      <c r="AC140" s="10"/>
      <c r="AD140" s="10"/>
      <c r="AE140" s="10"/>
      <c r="AF140" s="10"/>
      <c r="AG140" s="10"/>
      <c r="AH140" s="10"/>
      <c r="AI140" s="10"/>
      <c r="AJ140" s="2"/>
      <c r="AK140" s="2"/>
      <c r="AL140" s="2"/>
      <c r="AM140" s="2"/>
    </row>
    <row r="141" spans="1:39" ht="24.75" customHeight="1" x14ac:dyDescent="0.25">
      <c r="A141" s="138"/>
      <c r="B141" s="178" t="s">
        <v>139</v>
      </c>
      <c r="C141" s="206" t="s">
        <v>184</v>
      </c>
      <c r="D141" s="206"/>
      <c r="E141" s="206"/>
      <c r="F141" s="206"/>
      <c r="G141" s="206"/>
      <c r="H141" s="206"/>
      <c r="I141" s="206"/>
      <c r="J141" s="206"/>
      <c r="K141" s="206"/>
      <c r="L141" s="206"/>
      <c r="M141" s="206"/>
      <c r="N141" s="206"/>
      <c r="O141" s="206"/>
      <c r="P141" s="206"/>
      <c r="Q141" s="206"/>
      <c r="R141" s="206"/>
      <c r="S141" s="207"/>
      <c r="T141" s="10"/>
      <c r="U141" s="10"/>
      <c r="V141" s="10"/>
      <c r="W141" s="10"/>
      <c r="X141" s="10"/>
      <c r="Y141" s="10"/>
      <c r="Z141" s="10"/>
      <c r="AA141" s="10"/>
      <c r="AB141" s="10"/>
      <c r="AC141" s="10"/>
      <c r="AD141" s="10"/>
      <c r="AE141" s="10"/>
      <c r="AF141" s="10"/>
      <c r="AG141" s="10"/>
      <c r="AH141" s="10"/>
      <c r="AI141" s="10"/>
      <c r="AJ141" s="10"/>
      <c r="AK141" s="10"/>
      <c r="AL141" s="10"/>
      <c r="AM141" s="10"/>
    </row>
    <row r="142" spans="1:39" ht="12" customHeight="1" x14ac:dyDescent="0.25">
      <c r="A142" s="179"/>
      <c r="B142" s="2"/>
      <c r="C142" s="206"/>
      <c r="D142" s="206"/>
      <c r="E142" s="206"/>
      <c r="F142" s="206"/>
      <c r="G142" s="206"/>
      <c r="H142" s="206"/>
      <c r="I142" s="206"/>
      <c r="J142" s="206"/>
      <c r="K142" s="206"/>
      <c r="L142" s="206"/>
      <c r="M142" s="206"/>
      <c r="N142" s="206"/>
      <c r="O142" s="206"/>
      <c r="P142" s="206"/>
      <c r="Q142" s="206"/>
      <c r="R142" s="206"/>
      <c r="S142" s="207"/>
      <c r="T142" s="10"/>
      <c r="U142" s="10"/>
      <c r="V142" s="10"/>
      <c r="W142" s="10"/>
      <c r="X142" s="10"/>
      <c r="Y142" s="10"/>
      <c r="Z142" s="10"/>
      <c r="AA142" s="10"/>
      <c r="AB142" s="10"/>
      <c r="AC142" s="10"/>
      <c r="AD142" s="10"/>
      <c r="AE142" s="10"/>
      <c r="AF142" s="10"/>
      <c r="AG142" s="10"/>
      <c r="AH142" s="10"/>
      <c r="AI142" s="10"/>
      <c r="AJ142" s="2"/>
      <c r="AK142" s="2"/>
      <c r="AL142" s="2"/>
      <c r="AM142" s="2"/>
    </row>
    <row r="143" spans="1:39" ht="24.75" customHeight="1" x14ac:dyDescent="0.25">
      <c r="A143" s="138"/>
      <c r="B143" s="139" t="s">
        <v>140</v>
      </c>
      <c r="C143" s="226" t="s">
        <v>237</v>
      </c>
      <c r="D143" s="226"/>
      <c r="E143" s="226"/>
      <c r="F143" s="226"/>
      <c r="G143" s="226"/>
      <c r="H143" s="226"/>
      <c r="I143" s="116"/>
      <c r="J143" s="116"/>
      <c r="K143" s="116"/>
      <c r="L143" s="116"/>
      <c r="M143" s="116"/>
      <c r="N143" s="116"/>
      <c r="O143" s="116"/>
      <c r="P143" s="116"/>
      <c r="Q143" s="116"/>
      <c r="R143" s="116"/>
      <c r="S143" s="181"/>
      <c r="T143" s="3"/>
      <c r="U143" s="3"/>
      <c r="V143" s="3"/>
      <c r="W143" s="3"/>
      <c r="X143" s="3"/>
      <c r="Y143" s="3"/>
      <c r="Z143" s="3"/>
      <c r="AA143" s="3"/>
      <c r="AB143" s="3"/>
      <c r="AC143" s="3"/>
      <c r="AD143" s="3"/>
      <c r="AE143" s="3"/>
      <c r="AF143" s="3"/>
      <c r="AG143" s="3"/>
      <c r="AH143" s="3"/>
      <c r="AI143" s="3"/>
      <c r="AJ143" s="3"/>
      <c r="AK143" s="3"/>
      <c r="AL143" s="3"/>
      <c r="AM143" s="3"/>
    </row>
    <row r="144" spans="1:39" ht="12" customHeight="1" x14ac:dyDescent="0.25">
      <c r="A144" s="180"/>
      <c r="B144" s="147"/>
      <c r="C144" s="148"/>
      <c r="D144" s="148"/>
      <c r="E144" s="148"/>
      <c r="F144" s="148"/>
      <c r="G144" s="148"/>
      <c r="H144" s="148"/>
      <c r="I144" s="99"/>
      <c r="J144" s="99"/>
      <c r="K144" s="99"/>
      <c r="L144" s="99"/>
      <c r="M144" s="99"/>
      <c r="N144" s="99"/>
      <c r="O144" s="99"/>
      <c r="P144" s="99"/>
      <c r="Q144" s="99"/>
      <c r="R144" s="99"/>
      <c r="S144" s="182"/>
      <c r="T144" s="3"/>
      <c r="U144" s="3"/>
      <c r="V144" s="3"/>
      <c r="W144" s="3"/>
      <c r="X144" s="3"/>
      <c r="Y144" s="3"/>
      <c r="Z144" s="3"/>
      <c r="AA144" s="3"/>
      <c r="AB144" s="3"/>
      <c r="AC144" s="3"/>
      <c r="AD144" s="3"/>
      <c r="AE144" s="3"/>
      <c r="AF144" s="3"/>
      <c r="AG144" s="3"/>
      <c r="AH144" s="3"/>
      <c r="AI144" s="3"/>
      <c r="AJ144" s="3"/>
      <c r="AK144" s="3"/>
      <c r="AL144" s="3"/>
      <c r="AM144" s="3"/>
    </row>
    <row r="145" spans="1:39" ht="24.75" customHeight="1" x14ac:dyDescent="0.25">
      <c r="A145" s="179"/>
      <c r="B145" s="183"/>
      <c r="C145" s="201" t="s">
        <v>180</v>
      </c>
      <c r="D145" s="202"/>
      <c r="E145" s="202"/>
      <c r="F145" s="202"/>
      <c r="G145" s="202"/>
      <c r="H145" s="202"/>
      <c r="I145" s="202"/>
      <c r="J145" s="202"/>
      <c r="K145" s="202"/>
      <c r="L145" s="99"/>
      <c r="M145" s="99"/>
      <c r="N145" s="99"/>
      <c r="O145" s="99"/>
      <c r="P145" s="99"/>
      <c r="Q145" s="99"/>
      <c r="R145" s="99"/>
      <c r="S145" s="182"/>
      <c r="T145" s="3"/>
      <c r="U145" s="3"/>
      <c r="V145" s="3"/>
      <c r="W145" s="2"/>
      <c r="X145" s="2"/>
      <c r="Y145" s="2"/>
      <c r="Z145" s="2"/>
      <c r="AA145" s="2"/>
      <c r="AB145" s="2"/>
      <c r="AC145" s="2"/>
      <c r="AD145" s="2"/>
      <c r="AE145" s="2"/>
      <c r="AF145" s="2"/>
      <c r="AG145" s="2"/>
      <c r="AH145" s="2"/>
      <c r="AI145" s="2"/>
      <c r="AJ145" s="2"/>
      <c r="AK145" s="2"/>
      <c r="AL145" s="2"/>
      <c r="AM145" s="2"/>
    </row>
    <row r="146" spans="1:39" ht="12" customHeight="1" x14ac:dyDescent="0.3">
      <c r="A146" s="179"/>
      <c r="B146" s="134"/>
      <c r="C146" s="137"/>
      <c r="D146" s="137"/>
      <c r="E146" s="185"/>
      <c r="F146" s="185"/>
      <c r="G146" s="137"/>
      <c r="H146" s="137"/>
      <c r="I146" s="137"/>
      <c r="J146" s="137"/>
      <c r="K146" s="137"/>
      <c r="L146" s="134"/>
      <c r="M146" s="134"/>
      <c r="N146" s="134"/>
      <c r="O146" s="134"/>
      <c r="P146" s="134"/>
      <c r="Q146" s="134"/>
      <c r="R146" s="134"/>
      <c r="S146" s="149"/>
      <c r="T146" s="2"/>
      <c r="U146" s="2"/>
      <c r="V146" s="2"/>
      <c r="W146" s="2"/>
      <c r="X146" s="2"/>
      <c r="Y146" s="2"/>
      <c r="Z146" s="2"/>
      <c r="AA146" s="2"/>
      <c r="AB146" s="2"/>
      <c r="AC146" s="2"/>
      <c r="AD146" s="2"/>
      <c r="AE146" s="2"/>
      <c r="AF146" s="2"/>
      <c r="AG146" s="2"/>
      <c r="AH146" s="2"/>
      <c r="AI146" s="2"/>
      <c r="AJ146" s="2"/>
      <c r="AK146" s="2"/>
      <c r="AL146" s="2"/>
      <c r="AM146" s="2"/>
    </row>
    <row r="147" spans="1:39" ht="24.75" customHeight="1" x14ac:dyDescent="0.25">
      <c r="A147" s="179"/>
      <c r="B147" s="183"/>
      <c r="C147" s="201" t="s">
        <v>216</v>
      </c>
      <c r="D147" s="202"/>
      <c r="E147" s="202"/>
      <c r="F147" s="202"/>
      <c r="G147" s="202"/>
      <c r="H147" s="202"/>
      <c r="I147" s="202"/>
      <c r="J147" s="202"/>
      <c r="K147" s="202"/>
      <c r="L147" s="99"/>
      <c r="M147" s="99"/>
      <c r="N147" s="99"/>
      <c r="O147" s="99"/>
      <c r="P147" s="99"/>
      <c r="Q147" s="99"/>
      <c r="R147" s="99"/>
      <c r="S147" s="182"/>
      <c r="T147" s="3"/>
      <c r="U147" s="3"/>
      <c r="V147" s="3"/>
      <c r="W147" s="2"/>
      <c r="X147" s="2"/>
      <c r="Y147" s="2"/>
      <c r="Z147" s="2"/>
      <c r="AA147" s="2"/>
      <c r="AB147" s="2"/>
      <c r="AC147" s="2"/>
      <c r="AD147" s="2"/>
      <c r="AE147" s="2"/>
      <c r="AF147" s="2"/>
      <c r="AG147" s="2"/>
      <c r="AH147" s="2"/>
      <c r="AI147" s="2"/>
      <c r="AJ147" s="2"/>
      <c r="AK147" s="2"/>
      <c r="AL147" s="2"/>
      <c r="AM147" s="2"/>
    </row>
    <row r="148" spans="1:39" ht="15" customHeight="1" x14ac:dyDescent="0.25">
      <c r="A148" s="179"/>
      <c r="B148" s="186"/>
      <c r="C148" s="184"/>
      <c r="D148" s="184"/>
      <c r="E148" s="184"/>
      <c r="F148" s="184"/>
      <c r="G148" s="184"/>
      <c r="H148" s="184"/>
      <c r="I148" s="184"/>
      <c r="J148" s="184"/>
      <c r="K148" s="184"/>
      <c r="L148" s="99"/>
      <c r="M148" s="99"/>
      <c r="N148" s="99"/>
      <c r="O148" s="99"/>
      <c r="P148" s="99"/>
      <c r="Q148" s="99"/>
      <c r="R148" s="99"/>
      <c r="S148" s="182"/>
      <c r="T148" s="3"/>
      <c r="U148" s="3"/>
      <c r="V148" s="3"/>
      <c r="W148" s="2"/>
      <c r="X148" s="2"/>
      <c r="Y148" s="2"/>
      <c r="Z148" s="2"/>
      <c r="AA148" s="2"/>
      <c r="AB148" s="2"/>
      <c r="AC148" s="2"/>
      <c r="AD148" s="2"/>
      <c r="AE148" s="2"/>
      <c r="AF148" s="2"/>
      <c r="AG148" s="2"/>
      <c r="AH148" s="2"/>
      <c r="AI148" s="2"/>
      <c r="AJ148" s="2"/>
      <c r="AK148" s="2"/>
      <c r="AL148" s="2"/>
      <c r="AM148" s="2"/>
    </row>
    <row r="149" spans="1:39" ht="24" customHeight="1" x14ac:dyDescent="0.25">
      <c r="A149" s="179"/>
      <c r="B149" s="183"/>
      <c r="C149" s="201" t="s">
        <v>191</v>
      </c>
      <c r="D149" s="202"/>
      <c r="E149" s="202"/>
      <c r="F149" s="202"/>
      <c r="G149" s="202"/>
      <c r="H149" s="202"/>
      <c r="I149" s="202"/>
      <c r="J149" s="202"/>
      <c r="K149" s="202"/>
      <c r="L149" s="99"/>
      <c r="M149" s="99"/>
      <c r="N149" s="99"/>
      <c r="O149" s="99"/>
      <c r="P149" s="99"/>
      <c r="Q149" s="99"/>
      <c r="R149" s="99"/>
      <c r="S149" s="182"/>
      <c r="T149" s="3"/>
      <c r="U149" s="3"/>
      <c r="V149" s="3"/>
      <c r="W149" s="2"/>
      <c r="X149" s="2"/>
      <c r="Y149" s="2"/>
      <c r="Z149" s="2"/>
      <c r="AA149" s="2"/>
      <c r="AB149" s="2"/>
      <c r="AC149" s="2"/>
      <c r="AD149" s="2"/>
      <c r="AE149" s="2"/>
      <c r="AF149" s="2"/>
      <c r="AG149" s="2"/>
      <c r="AH149" s="2"/>
      <c r="AI149" s="2"/>
      <c r="AJ149" s="2"/>
      <c r="AK149" s="2"/>
      <c r="AL149" s="2"/>
      <c r="AM149" s="2"/>
    </row>
    <row r="150" spans="1:39" ht="19.5" customHeight="1" x14ac:dyDescent="0.3">
      <c r="A150" s="179"/>
      <c r="B150" s="134"/>
      <c r="C150" s="137"/>
      <c r="D150" s="137"/>
      <c r="E150" s="185"/>
      <c r="F150" s="185"/>
      <c r="G150" s="137"/>
      <c r="H150" s="137"/>
      <c r="I150" s="137"/>
      <c r="J150" s="137"/>
      <c r="K150" s="137"/>
      <c r="L150" s="134"/>
      <c r="M150" s="134"/>
      <c r="N150" s="134"/>
      <c r="O150" s="134"/>
      <c r="P150" s="134"/>
      <c r="Q150" s="134"/>
      <c r="R150" s="134"/>
      <c r="S150" s="149"/>
      <c r="T150" s="2"/>
      <c r="U150" s="2"/>
      <c r="V150" s="2"/>
      <c r="W150" s="2"/>
      <c r="X150" s="2"/>
      <c r="Y150" s="2"/>
      <c r="Z150" s="2"/>
      <c r="AA150" s="2"/>
      <c r="AB150" s="2"/>
      <c r="AC150" s="2"/>
      <c r="AD150" s="2"/>
      <c r="AE150" s="2"/>
      <c r="AF150" s="2"/>
      <c r="AG150" s="2"/>
      <c r="AH150" s="2"/>
      <c r="AI150" s="2"/>
      <c r="AJ150" s="2"/>
      <c r="AK150" s="2"/>
      <c r="AL150" s="2"/>
      <c r="AM150" s="2"/>
    </row>
    <row r="151" spans="1:39" ht="24.75" customHeight="1" x14ac:dyDescent="0.25">
      <c r="A151" s="179"/>
      <c r="B151" s="183"/>
      <c r="C151" s="201" t="s">
        <v>217</v>
      </c>
      <c r="D151" s="202"/>
      <c r="E151" s="202"/>
      <c r="F151" s="202"/>
      <c r="G151" s="202"/>
      <c r="H151" s="202"/>
      <c r="I151" s="202"/>
      <c r="J151" s="202"/>
      <c r="K151" s="202"/>
      <c r="L151" s="134"/>
      <c r="M151" s="134"/>
      <c r="N151" s="134"/>
      <c r="O151" s="134"/>
      <c r="P151" s="134"/>
      <c r="Q151" s="134"/>
      <c r="R151" s="134"/>
      <c r="S151" s="149"/>
      <c r="T151" s="2"/>
      <c r="U151" s="2"/>
      <c r="V151" s="2"/>
      <c r="W151" s="2"/>
      <c r="X151" s="2"/>
      <c r="Y151" s="2"/>
      <c r="Z151" s="2"/>
      <c r="AA151" s="2"/>
      <c r="AB151" s="2"/>
      <c r="AC151" s="2"/>
      <c r="AD151" s="2"/>
      <c r="AE151" s="2"/>
      <c r="AF151" s="2"/>
      <c r="AG151" s="2"/>
      <c r="AH151" s="2"/>
      <c r="AI151" s="2"/>
      <c r="AJ151" s="2"/>
      <c r="AK151" s="2"/>
      <c r="AL151" s="2"/>
      <c r="AM151" s="2"/>
    </row>
    <row r="152" spans="1:39" ht="12" customHeight="1" x14ac:dyDescent="0.3">
      <c r="A152" s="179"/>
      <c r="B152" s="134"/>
      <c r="C152" s="137"/>
      <c r="D152" s="137"/>
      <c r="E152" s="185"/>
      <c r="F152" s="185"/>
      <c r="G152" s="137"/>
      <c r="H152" s="137"/>
      <c r="I152" s="137"/>
      <c r="J152" s="137"/>
      <c r="K152" s="137"/>
      <c r="L152" s="134"/>
      <c r="M152" s="134"/>
      <c r="N152" s="134"/>
      <c r="O152" s="134"/>
      <c r="P152" s="134"/>
      <c r="Q152" s="134"/>
      <c r="R152" s="134"/>
      <c r="S152" s="149"/>
      <c r="T152" s="2"/>
      <c r="U152" s="2"/>
      <c r="V152" s="2"/>
      <c r="W152" s="2"/>
      <c r="X152" s="2"/>
      <c r="Y152" s="2"/>
      <c r="Z152" s="2"/>
      <c r="AA152" s="2"/>
      <c r="AB152" s="2"/>
      <c r="AC152" s="2"/>
      <c r="AD152" s="2"/>
      <c r="AE152" s="2"/>
      <c r="AF152" s="2"/>
      <c r="AG152" s="2"/>
      <c r="AH152" s="2"/>
      <c r="AI152" s="2"/>
      <c r="AJ152" s="2"/>
      <c r="AK152" s="2"/>
      <c r="AL152" s="2"/>
      <c r="AM152" s="2"/>
    </row>
    <row r="153" spans="1:39" ht="24.75" customHeight="1" x14ac:dyDescent="0.25">
      <c r="A153" s="179"/>
      <c r="B153" s="183"/>
      <c r="C153" s="201" t="s">
        <v>218</v>
      </c>
      <c r="D153" s="202"/>
      <c r="E153" s="202"/>
      <c r="F153" s="202"/>
      <c r="G153" s="202"/>
      <c r="H153" s="202"/>
      <c r="I153" s="202"/>
      <c r="J153" s="202"/>
      <c r="K153" s="202"/>
      <c r="L153" s="134"/>
      <c r="M153" s="134"/>
      <c r="N153" s="134"/>
      <c r="O153" s="134"/>
      <c r="P153" s="134"/>
      <c r="Q153" s="134"/>
      <c r="R153" s="134"/>
      <c r="S153" s="149"/>
      <c r="T153" s="2"/>
      <c r="U153" s="2"/>
      <c r="V153" s="2"/>
      <c r="W153" s="2"/>
      <c r="X153" s="2"/>
      <c r="Y153" s="2"/>
      <c r="Z153" s="2"/>
      <c r="AA153" s="2"/>
      <c r="AB153" s="2"/>
      <c r="AC153" s="2"/>
      <c r="AD153" s="2"/>
      <c r="AE153" s="2"/>
      <c r="AF153" s="2"/>
      <c r="AG153" s="2"/>
      <c r="AH153" s="2"/>
      <c r="AI153" s="2"/>
      <c r="AJ153" s="2"/>
      <c r="AK153" s="2"/>
      <c r="AL153" s="2"/>
      <c r="AM153" s="2"/>
    </row>
    <row r="154" spans="1:39" ht="12" customHeight="1" x14ac:dyDescent="0.3">
      <c r="A154" s="179"/>
      <c r="B154" s="134"/>
      <c r="C154" s="187"/>
      <c r="D154" s="187"/>
      <c r="E154" s="188"/>
      <c r="F154" s="188"/>
      <c r="G154" s="187"/>
      <c r="H154" s="187"/>
      <c r="I154" s="187"/>
      <c r="J154" s="187"/>
      <c r="K154" s="187"/>
      <c r="L154" s="134"/>
      <c r="M154" s="134"/>
      <c r="N154" s="134"/>
      <c r="O154" s="134"/>
      <c r="P154" s="134"/>
      <c r="Q154" s="134"/>
      <c r="R154" s="134"/>
      <c r="S154" s="149"/>
      <c r="T154" s="2"/>
      <c r="U154" s="2"/>
      <c r="V154" s="2"/>
      <c r="W154" s="2"/>
      <c r="X154" s="2"/>
      <c r="Y154" s="2"/>
      <c r="Z154" s="2"/>
      <c r="AA154" s="2"/>
      <c r="AB154" s="2"/>
      <c r="AC154" s="2"/>
      <c r="AD154" s="2"/>
      <c r="AE154" s="2"/>
      <c r="AF154" s="2"/>
      <c r="AG154" s="2"/>
      <c r="AH154" s="2"/>
      <c r="AI154" s="2"/>
      <c r="AJ154" s="2"/>
      <c r="AK154" s="2"/>
      <c r="AL154" s="2"/>
      <c r="AM154" s="2"/>
    </row>
    <row r="155" spans="1:39" ht="24.75" customHeight="1" x14ac:dyDescent="0.25">
      <c r="A155" s="179"/>
      <c r="B155" s="183"/>
      <c r="C155" s="113" t="s">
        <v>157</v>
      </c>
      <c r="D155" s="203"/>
      <c r="E155" s="204"/>
      <c r="F155" s="204"/>
      <c r="G155" s="204"/>
      <c r="H155" s="204"/>
      <c r="I155" s="204"/>
      <c r="J155" s="204"/>
      <c r="K155" s="204"/>
      <c r="L155" s="204"/>
      <c r="M155" s="204"/>
      <c r="N155" s="204"/>
      <c r="O155" s="204"/>
      <c r="P155" s="204"/>
      <c r="Q155" s="204"/>
      <c r="R155" s="204"/>
      <c r="S155" s="205"/>
      <c r="T155" s="18"/>
      <c r="U155" s="18"/>
      <c r="V155" s="18"/>
      <c r="W155" s="2"/>
      <c r="X155" s="2"/>
      <c r="Y155" s="2"/>
      <c r="Z155" s="2"/>
      <c r="AA155" s="2"/>
      <c r="AB155" s="2"/>
      <c r="AC155" s="2"/>
      <c r="AD155" s="2"/>
      <c r="AE155" s="2"/>
      <c r="AF155" s="2"/>
      <c r="AG155" s="2"/>
      <c r="AH155" s="2"/>
      <c r="AI155" s="2"/>
      <c r="AJ155" s="2"/>
      <c r="AK155" s="2"/>
      <c r="AL155" s="2"/>
      <c r="AM155" s="2"/>
    </row>
    <row r="156" spans="1:39" ht="24.75" customHeight="1" x14ac:dyDescent="0.25">
      <c r="A156" s="179"/>
      <c r="B156" s="186"/>
      <c r="C156" s="3"/>
      <c r="D156" s="189"/>
      <c r="E156" s="189"/>
      <c r="F156" s="189"/>
      <c r="G156" s="189"/>
      <c r="H156" s="189"/>
      <c r="I156" s="189"/>
      <c r="J156" s="189"/>
      <c r="K156" s="189"/>
      <c r="L156" s="189"/>
      <c r="M156" s="189"/>
      <c r="N156" s="189"/>
      <c r="O156" s="189"/>
      <c r="P156" s="189"/>
      <c r="Q156" s="189"/>
      <c r="R156" s="189"/>
      <c r="S156" s="190"/>
      <c r="T156" s="18"/>
      <c r="U156" s="18"/>
      <c r="V156" s="18"/>
      <c r="W156" s="2"/>
      <c r="X156" s="2"/>
      <c r="Y156" s="2"/>
      <c r="Z156" s="2"/>
      <c r="AA156" s="2"/>
      <c r="AB156" s="2"/>
      <c r="AC156" s="2"/>
      <c r="AD156" s="2"/>
      <c r="AE156" s="2"/>
      <c r="AF156" s="2"/>
      <c r="AG156" s="2"/>
      <c r="AH156" s="2"/>
      <c r="AI156" s="2"/>
      <c r="AJ156" s="2"/>
      <c r="AK156" s="2"/>
      <c r="AL156" s="2"/>
      <c r="AM156" s="2"/>
    </row>
    <row r="157" spans="1:39" ht="48.75" customHeight="1" x14ac:dyDescent="0.25">
      <c r="A157" s="179"/>
      <c r="B157" s="186"/>
      <c r="C157" s="227" t="s">
        <v>236</v>
      </c>
      <c r="D157" s="227"/>
      <c r="E157" s="227"/>
      <c r="F157" s="227"/>
      <c r="G157" s="227"/>
      <c r="H157" s="227"/>
      <c r="I157" s="227"/>
      <c r="J157" s="227"/>
      <c r="K157" s="227"/>
      <c r="L157" s="227"/>
      <c r="M157" s="227"/>
      <c r="N157" s="227"/>
      <c r="O157" s="227"/>
      <c r="P157" s="227"/>
      <c r="Q157" s="227"/>
      <c r="R157" s="227"/>
      <c r="S157" s="228"/>
      <c r="T157" s="18"/>
      <c r="U157" s="18"/>
      <c r="V157" s="18"/>
      <c r="W157" s="2"/>
      <c r="X157" s="2"/>
      <c r="Y157" s="2"/>
      <c r="Z157" s="2"/>
      <c r="AA157" s="2"/>
      <c r="AB157" s="2"/>
      <c r="AC157" s="2"/>
      <c r="AD157" s="2"/>
      <c r="AE157" s="2"/>
      <c r="AF157" s="2"/>
      <c r="AG157" s="2"/>
      <c r="AH157" s="2"/>
      <c r="AI157" s="2"/>
      <c r="AJ157" s="2"/>
      <c r="AK157" s="2"/>
      <c r="AL157" s="2"/>
      <c r="AM157" s="2"/>
    </row>
    <row r="158" spans="1:39" ht="24.75" customHeight="1" x14ac:dyDescent="0.25">
      <c r="A158" s="191"/>
      <c r="B158" s="2"/>
      <c r="C158" s="2"/>
      <c r="D158" s="2"/>
      <c r="E158" s="2"/>
      <c r="F158" s="2"/>
      <c r="G158" s="2"/>
      <c r="H158" s="2"/>
      <c r="I158" s="2"/>
      <c r="J158" s="2"/>
      <c r="K158" s="2"/>
      <c r="L158" s="2"/>
      <c r="M158" s="2"/>
      <c r="N158" s="2"/>
      <c r="O158" s="2"/>
      <c r="P158" s="2"/>
      <c r="Q158" s="2"/>
      <c r="R158" s="2"/>
      <c r="S158" s="144"/>
      <c r="T158" s="2"/>
      <c r="U158" s="2"/>
      <c r="V158" s="2"/>
      <c r="W158" s="2"/>
      <c r="X158" s="2"/>
      <c r="Y158" s="2"/>
      <c r="Z158" s="2"/>
      <c r="AA158" s="2"/>
      <c r="AB158" s="2"/>
      <c r="AC158" s="2"/>
      <c r="AD158" s="2"/>
      <c r="AE158" s="2"/>
      <c r="AF158" s="2"/>
      <c r="AG158" s="2"/>
      <c r="AH158" s="2"/>
      <c r="AI158" s="2"/>
      <c r="AJ158" s="2"/>
      <c r="AK158" s="2"/>
      <c r="AL158" s="2"/>
      <c r="AM158" s="2"/>
    </row>
    <row r="159" spans="1:39" ht="24.75" customHeight="1" x14ac:dyDescent="0.25">
      <c r="A159" s="218" t="s">
        <v>40</v>
      </c>
      <c r="B159" s="219"/>
      <c r="C159" s="219"/>
      <c r="D159" s="17"/>
      <c r="E159" s="17"/>
      <c r="F159" s="17"/>
      <c r="G159" s="2"/>
      <c r="H159" s="2"/>
      <c r="I159" s="2"/>
      <c r="J159" s="2"/>
      <c r="K159" s="2"/>
      <c r="L159" s="2"/>
      <c r="M159" s="2"/>
      <c r="N159" s="219" t="s">
        <v>141</v>
      </c>
      <c r="O159" s="219"/>
      <c r="P159" s="219"/>
      <c r="Q159" s="219"/>
      <c r="R159" s="219"/>
      <c r="S159" s="222"/>
      <c r="T159" s="2"/>
      <c r="U159" s="2"/>
      <c r="V159" s="2"/>
      <c r="W159" s="2"/>
      <c r="X159" s="2"/>
      <c r="Z159" s="17"/>
      <c r="AA159" s="17"/>
      <c r="AB159" s="17"/>
      <c r="AC159" s="17"/>
      <c r="AD159" s="17"/>
      <c r="AE159" s="17"/>
      <c r="AF159" s="17"/>
      <c r="AG159" s="17"/>
      <c r="AH159" s="17"/>
      <c r="AI159" s="17"/>
      <c r="AJ159" s="2"/>
      <c r="AK159" s="2"/>
      <c r="AL159" s="2"/>
      <c r="AM159" s="2"/>
    </row>
    <row r="160" spans="1:39" ht="62.25" customHeight="1" thickBot="1" x14ac:dyDescent="0.3">
      <c r="A160" s="220"/>
      <c r="B160" s="221"/>
      <c r="C160" s="221"/>
      <c r="D160" s="192"/>
      <c r="E160" s="192"/>
      <c r="F160" s="192"/>
      <c r="G160" s="193"/>
      <c r="H160" s="193"/>
      <c r="I160" s="193"/>
      <c r="J160" s="193"/>
      <c r="K160" s="193"/>
      <c r="L160" s="193"/>
      <c r="M160" s="193"/>
      <c r="N160" s="223"/>
      <c r="O160" s="223"/>
      <c r="P160" s="223"/>
      <c r="Q160" s="223"/>
      <c r="R160" s="223"/>
      <c r="S160" s="224"/>
      <c r="T160" s="2"/>
      <c r="U160" s="2"/>
      <c r="V160" s="2"/>
      <c r="W160" s="2"/>
      <c r="X160" s="2"/>
      <c r="Y160" s="4"/>
      <c r="Z160" s="4"/>
      <c r="AA160" s="4"/>
      <c r="AB160" s="4"/>
      <c r="AC160" s="4"/>
      <c r="AD160" s="4"/>
      <c r="AE160" s="4"/>
      <c r="AF160" s="4"/>
      <c r="AG160" s="4"/>
      <c r="AH160" s="4"/>
      <c r="AI160" s="4"/>
      <c r="AJ160" s="2"/>
      <c r="AK160" s="2"/>
      <c r="AL160" s="2"/>
      <c r="AM160" s="2"/>
    </row>
    <row r="161" spans="1:19" ht="24.75" customHeight="1" thickTop="1" x14ac:dyDescent="0.25">
      <c r="A161" s="37"/>
      <c r="B161" s="37"/>
      <c r="C161" s="37"/>
      <c r="D161" s="37"/>
      <c r="E161" s="37"/>
      <c r="F161" s="37"/>
      <c r="G161" s="37"/>
      <c r="H161" s="37"/>
      <c r="I161" s="37"/>
      <c r="J161" s="37"/>
      <c r="K161" s="37"/>
      <c r="L161" s="37"/>
      <c r="M161" s="37"/>
      <c r="N161" s="37"/>
      <c r="O161" s="37"/>
      <c r="P161" s="37"/>
      <c r="Q161" s="37"/>
      <c r="R161" s="37"/>
      <c r="S161" s="37"/>
    </row>
    <row r="162" spans="1:19" ht="24.75" customHeight="1" x14ac:dyDescent="0.25">
      <c r="A162" s="37"/>
      <c r="B162" s="37"/>
      <c r="C162" s="37"/>
      <c r="D162" s="37"/>
      <c r="E162" s="37"/>
      <c r="F162" s="37"/>
      <c r="G162" s="37"/>
      <c r="H162" s="37"/>
      <c r="I162" s="37"/>
      <c r="J162" s="37"/>
      <c r="K162" s="37"/>
      <c r="L162" s="37"/>
      <c r="M162" s="37"/>
      <c r="N162" s="37"/>
      <c r="O162" s="37"/>
      <c r="P162" s="37"/>
      <c r="Q162" s="37"/>
      <c r="R162" s="37"/>
      <c r="S162" s="37"/>
    </row>
  </sheetData>
  <sheetProtection formatCells="0" formatColumns="0" formatRows="0" insertColumns="0" insertRows="0" insertHyperlinks="0" deleteColumns="0" deleteRows="0" sort="0" autoFilter="0" pivotTables="0"/>
  <protectedRanges>
    <protectedRange password="E088" sqref="R67:R85" name="Calcolo valore danno sup. svantaggiate"/>
  </protectedRanges>
  <customSheetViews>
    <customSheetView guid="{4E2901D9-665A-4FFE-8C6D-BFE3D820AD2C}" fitToPage="1" topLeftCell="A58">
      <selection activeCell="L98" sqref="L98:N98"/>
      <pageMargins left="0.23622047244094491" right="0.11811023622047245" top="0.39370078740157483" bottom="0.55118110236220474" header="0.31496062992125984" footer="0.31496062992125984"/>
      <pageSetup paperSize="9" scale="48" fitToHeight="0" orientation="portrait" r:id="rId1"/>
      <headerFooter scaleWithDoc="0" alignWithMargins="0"/>
    </customSheetView>
  </customSheetViews>
  <mergeCells count="148">
    <mergeCell ref="K12:Q12"/>
    <mergeCell ref="K19:Q19"/>
    <mergeCell ref="J49:O49"/>
    <mergeCell ref="J51:O51"/>
    <mergeCell ref="J53:O53"/>
    <mergeCell ref="N97:Q97"/>
    <mergeCell ref="R97:S97"/>
    <mergeCell ref="R96:S96"/>
    <mergeCell ref="C41:S41"/>
    <mergeCell ref="C43:D43"/>
    <mergeCell ref="E43:I43"/>
    <mergeCell ref="J43:K43"/>
    <mergeCell ref="L43:S43"/>
    <mergeCell ref="A36:S36"/>
    <mergeCell ref="A37:S37"/>
    <mergeCell ref="A19:C19"/>
    <mergeCell ref="M17:S17"/>
    <mergeCell ref="M18:S18"/>
    <mergeCell ref="D19:G19"/>
    <mergeCell ref="D20:G20"/>
    <mergeCell ref="K20:O20"/>
    <mergeCell ref="A23:S23"/>
    <mergeCell ref="A25:J25"/>
    <mergeCell ref="K25:M25"/>
    <mergeCell ref="A2:S2"/>
    <mergeCell ref="A3:S3"/>
    <mergeCell ref="M5:S6"/>
    <mergeCell ref="A5:G5"/>
    <mergeCell ref="A6:G6"/>
    <mergeCell ref="A7:G7"/>
    <mergeCell ref="D21:G21"/>
    <mergeCell ref="D22:G22"/>
    <mergeCell ref="K21:S21"/>
    <mergeCell ref="A16:I16"/>
    <mergeCell ref="A17:K17"/>
    <mergeCell ref="A18:K18"/>
    <mergeCell ref="A12:C12"/>
    <mergeCell ref="D12:G12"/>
    <mergeCell ref="D13:G13"/>
    <mergeCell ref="K22:S22"/>
    <mergeCell ref="A15:D15"/>
    <mergeCell ref="A8:I8"/>
    <mergeCell ref="K13:O13"/>
    <mergeCell ref="A14:D14"/>
    <mergeCell ref="F14:J14"/>
    <mergeCell ref="F15:J15"/>
    <mergeCell ref="L15:S15"/>
    <mergeCell ref="L14:S14"/>
    <mergeCell ref="A9:I9"/>
    <mergeCell ref="K8:S8"/>
    <mergeCell ref="K9:S9"/>
    <mergeCell ref="A10:C10"/>
    <mergeCell ref="A11:C11"/>
    <mergeCell ref="E10:I10"/>
    <mergeCell ref="E11:I11"/>
    <mergeCell ref="M10:S10"/>
    <mergeCell ref="M11:S11"/>
    <mergeCell ref="N25:S25"/>
    <mergeCell ref="A28:J28"/>
    <mergeCell ref="A31:J31"/>
    <mergeCell ref="A35:I35"/>
    <mergeCell ref="D61:J61"/>
    <mergeCell ref="D62:L62"/>
    <mergeCell ref="M62:O62"/>
    <mergeCell ref="C38:S39"/>
    <mergeCell ref="C57:S57"/>
    <mergeCell ref="C59:N59"/>
    <mergeCell ref="A63:C64"/>
    <mergeCell ref="A66:C66"/>
    <mergeCell ref="E53:H53"/>
    <mergeCell ref="E55:H55"/>
    <mergeCell ref="I55:K55"/>
    <mergeCell ref="K64:K65"/>
    <mergeCell ref="C45:D45"/>
    <mergeCell ref="E45:I45"/>
    <mergeCell ref="J45:M45"/>
    <mergeCell ref="C47:S47"/>
    <mergeCell ref="E49:H49"/>
    <mergeCell ref="E51:H51"/>
    <mergeCell ref="A78:C78"/>
    <mergeCell ref="A77:C77"/>
    <mergeCell ref="A76:C76"/>
    <mergeCell ref="A65:C65"/>
    <mergeCell ref="A87:M87"/>
    <mergeCell ref="C95:G95"/>
    <mergeCell ref="B88:S88"/>
    <mergeCell ref="A81:C81"/>
    <mergeCell ref="A82:C82"/>
    <mergeCell ref="A83:C83"/>
    <mergeCell ref="A75:C75"/>
    <mergeCell ref="A74:C74"/>
    <mergeCell ref="A67:C67"/>
    <mergeCell ref="A71:C71"/>
    <mergeCell ref="A72:C72"/>
    <mergeCell ref="A73:C73"/>
    <mergeCell ref="C103:S104"/>
    <mergeCell ref="C105:S106"/>
    <mergeCell ref="C107:S108"/>
    <mergeCell ref="C110:S111"/>
    <mergeCell ref="C121:S122"/>
    <mergeCell ref="A84:C84"/>
    <mergeCell ref="A80:C80"/>
    <mergeCell ref="A79:C79"/>
    <mergeCell ref="J97:K97"/>
    <mergeCell ref="D97:I97"/>
    <mergeCell ref="D96:I96"/>
    <mergeCell ref="N96:Q96"/>
    <mergeCell ref="G98:K98"/>
    <mergeCell ref="L98:N98"/>
    <mergeCell ref="A159:C159"/>
    <mergeCell ref="A160:C160"/>
    <mergeCell ref="N159:S159"/>
    <mergeCell ref="N160:S160"/>
    <mergeCell ref="C136:S136"/>
    <mergeCell ref="C139:S140"/>
    <mergeCell ref="C127:S127"/>
    <mergeCell ref="C130:S130"/>
    <mergeCell ref="C132:S133"/>
    <mergeCell ref="C134:S134"/>
    <mergeCell ref="C149:K149"/>
    <mergeCell ref="C141:S142"/>
    <mergeCell ref="C143:H143"/>
    <mergeCell ref="C145:K145"/>
    <mergeCell ref="C157:S157"/>
    <mergeCell ref="A1:I1"/>
    <mergeCell ref="A68:C68"/>
    <mergeCell ref="A69:C69"/>
    <mergeCell ref="A70:C70"/>
    <mergeCell ref="C147:K147"/>
    <mergeCell ref="D155:S155"/>
    <mergeCell ref="C112:S113"/>
    <mergeCell ref="C114:S115"/>
    <mergeCell ref="C116:E116"/>
    <mergeCell ref="C118:E118"/>
    <mergeCell ref="C119:S120"/>
    <mergeCell ref="J96:K96"/>
    <mergeCell ref="A100:S100"/>
    <mergeCell ref="C101:S102"/>
    <mergeCell ref="B89:S89"/>
    <mergeCell ref="B90:S90"/>
    <mergeCell ref="B91:S91"/>
    <mergeCell ref="B92:S92"/>
    <mergeCell ref="B93:S93"/>
    <mergeCell ref="B94:S94"/>
    <mergeCell ref="A34:K34"/>
    <mergeCell ref="C151:K151"/>
    <mergeCell ref="C153:K153"/>
    <mergeCell ref="C124:S125"/>
  </mergeCells>
  <dataValidations count="11">
    <dataValidation type="textLength" errorStyle="warning" operator="equal" allowBlank="1" showInputMessage="1" showErrorMessage="1" error="IL CAP E' COMPOSTO DA 5 CARATTERI" sqref="W12 I19 I12" xr:uid="{00000000-0002-0000-0100-000000000000}">
      <formula1>5</formula1>
    </dataValidation>
    <dataValidation type="textLength" operator="equal" allowBlank="1" showInputMessage="1" showErrorMessage="1" prompt="Indicare la sigla della Provincia" sqref="AF19:AG19 AN12:AO12 AG10 S12 S19 K10" xr:uid="{00000000-0002-0000-0100-000001000000}">
      <formula1>2</formula1>
    </dataValidation>
    <dataValidation type="textLength" errorStyle="warning" allowBlank="1" showInputMessage="1" showErrorMessage="1" error="IL CODICE FISCALE DEVE ESSERE DI 16 CARATTERI" sqref="AI19:AO19 D21" xr:uid="{00000000-0002-0000-0100-000002000000}">
      <formula1>16</formula1>
      <formula2>16</formula2>
    </dataValidation>
    <dataValidation type="list" allowBlank="1" showInputMessage="1" showErrorMessage="1" prompt="Scegliere la forma giuridica dal menù a tendina" sqref="AI17:AO17 M17" xr:uid="{00000000-0002-0000-0100-000003000000}">
      <formula1>forma</formula1>
    </dataValidation>
    <dataValidation type="list" allowBlank="1" showInputMessage="1" showErrorMessage="1" promptTitle="DESTINATARIO" prompt="Scegliere il destinatario dall'elenco a discesa" sqref="AE6:AO6 AF5:AO5" xr:uid="{00000000-0002-0000-0100-000004000000}">
      <formula1>ufficio</formula1>
    </dataValidation>
    <dataValidation type="list" allowBlank="1" showInputMessage="1" showErrorMessage="1" promptTitle="OPZIONE" prompt="Scegliere opzione" sqref="A38:A39 B153 B151 A57 A59 A101 A103 A105 A107 A110 A112 A114 A116 A118 A121:A122 A124 A127 A130 A132 A134 A136 A139 A141 A143:A144 B145 B155:B157 B147:B149" xr:uid="{00000000-0002-0000-0100-000005000000}">
      <formula1>$AR$3:$AR$4</formula1>
    </dataValidation>
    <dataValidation type="list" allowBlank="1" showInputMessage="1" showErrorMessage="1" promptTitle="INDENNIZZI" prompt="Scegliere opzione" sqref="B47" xr:uid="{00000000-0002-0000-0100-000006000000}">
      <formula1>$AS$3:$AS$4</formula1>
    </dataValidation>
    <dataValidation type="list" allowBlank="1" showInputMessage="1" showErrorMessage="1" promptTitle="OPZIONE" prompt="Scegliere opzione" sqref="B41:B42 B44 B46 B48 B50" xr:uid="{00000000-0002-0000-0100-000007000000}">
      <formula1>$AS$3:$AS$4</formula1>
    </dataValidation>
    <dataValidation type="list" allowBlank="1" showInputMessage="1" showErrorMessage="1" promptTitle="SESSO" prompt="Scegliere il sesso dal menù a tendina" sqref="C13" xr:uid="{00000000-0002-0000-0100-000008000000}">
      <formula1>Sesso</formula1>
    </dataValidation>
    <dataValidation type="textLength" errorStyle="warning" operator="equal" allowBlank="1" showInputMessage="1" showErrorMessage="1" error="IL CODICE ISTAT E' COMPOSTO DI 6 CARATTERI" sqref="E10" xr:uid="{00000000-0002-0000-0100-000009000000}">
      <formula1>6</formula1>
    </dataValidation>
    <dataValidation type="list" allowBlank="1" showInputMessage="1" showErrorMessage="1" promptTitle="Coltura danneggiata" prompt="Sciegliere opzione" sqref="E67:E84" xr:uid="{00000000-0002-0000-0100-00000A000000}">
      <formula1>$AU$3:$AU$5</formula1>
    </dataValidation>
  </dataValidations>
  <pageMargins left="0.23622047244094491" right="0.11811023622047245" top="0.39370078740157483" bottom="0.55118110236220474" header="0.31496062992125984" footer="0.31496062992125984"/>
  <pageSetup paperSize="8" scale="64" fitToHeight="0" orientation="portrait"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11</vt:i4>
      </vt:variant>
    </vt:vector>
  </HeadingPairs>
  <TitlesOfParts>
    <vt:vector size="13" baseType="lpstr">
      <vt:lpstr>Foglio1</vt:lpstr>
      <vt:lpstr>Foglio2</vt:lpstr>
      <vt:lpstr>Anno</vt:lpstr>
      <vt:lpstr>area</vt:lpstr>
      <vt:lpstr>Foglio1!Area_stampa</vt:lpstr>
      <vt:lpstr>Foglio2!Area_stampa</vt:lpstr>
      <vt:lpstr>conduzione</vt:lpstr>
      <vt:lpstr>documenti</vt:lpstr>
      <vt:lpstr>forma</vt:lpstr>
      <vt:lpstr>Indirizzo_destinatario</vt:lpstr>
      <vt:lpstr>Sesso</vt:lpstr>
      <vt:lpstr>ufficio</vt:lpstr>
      <vt:lpstr>zona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PALOMBA</dc:creator>
  <cp:lastModifiedBy>Ufficio Stampa Comune di Trani</cp:lastModifiedBy>
  <cp:lastPrinted>2023-02-03T13:35:00Z</cp:lastPrinted>
  <dcterms:created xsi:type="dcterms:W3CDTF">2017-05-25T11:13:49Z</dcterms:created>
  <dcterms:modified xsi:type="dcterms:W3CDTF">2023-02-06T11:40:58Z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2022-12-21T12:20:34Z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ff5890f8-a970-4d6b-820d-6eb121c67b4c</vt:lpwstr>
  </property>
  <property fmtid="{D5CDD505-2E9C-101B-9397-08002B2CF9AE}" pid="8" name="MSIP_Label_ea60d57e-af5b-4752-ac57-3e4f28ca11dc_ContentBits">
    <vt:lpwstr>0</vt:lpwstr>
  </property>
</Properties>
</file>